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15480" windowHeight="11640"/>
  </bookViews>
  <sheets>
    <sheet name="ME機械學程" sheetId="1" r:id="rId1"/>
    <sheet name="CE化材學程" sheetId="3" r:id="rId2"/>
    <sheet name="IE工管學程" sheetId="4" r:id="rId3"/>
    <sheet name="ME機械+IE工管雙學程" sheetId="2" r:id="rId4"/>
    <sheet name="ME機械+CE化材雙學程" sheetId="5" r:id="rId5"/>
    <sheet name="CE化材+IE工管雙學程" sheetId="6" r:id="rId6"/>
  </sheets>
  <calcPr calcId="145621"/>
</workbook>
</file>

<file path=xl/calcChain.xml><?xml version="1.0" encoding="utf-8"?>
<calcChain xmlns="http://schemas.openxmlformats.org/spreadsheetml/2006/main">
  <c r="G2" i="2" l="1"/>
  <c r="G3" i="2"/>
  <c r="G4" i="2"/>
  <c r="G5" i="2"/>
  <c r="G6" i="2"/>
  <c r="G7" i="2"/>
  <c r="G8" i="2"/>
  <c r="G9" i="2"/>
  <c r="G10" i="2"/>
  <c r="G11" i="2"/>
  <c r="G12" i="2"/>
  <c r="G13" i="2"/>
  <c r="G24" i="6" l="1"/>
  <c r="G25" i="6"/>
  <c r="G26" i="6"/>
  <c r="G27" i="6"/>
  <c r="G28" i="6"/>
  <c r="G29" i="6"/>
  <c r="G30" i="6"/>
  <c r="G31" i="6"/>
  <c r="G45" i="5"/>
  <c r="G46" i="5"/>
  <c r="G47" i="5"/>
  <c r="G48" i="5"/>
  <c r="G49" i="5"/>
  <c r="G50" i="5"/>
  <c r="G13" i="5"/>
  <c r="G2" i="6"/>
  <c r="G3" i="6"/>
  <c r="G4" i="6"/>
  <c r="G5" i="6"/>
  <c r="G6" i="6"/>
  <c r="G7" i="6"/>
  <c r="G8" i="6"/>
  <c r="G9" i="6"/>
  <c r="G10" i="6"/>
  <c r="G11" i="6"/>
  <c r="G12" i="6"/>
  <c r="E13" i="6"/>
  <c r="G16" i="6"/>
  <c r="G17" i="6"/>
  <c r="G18" i="6"/>
  <c r="G19" i="6"/>
  <c r="G20" i="6"/>
  <c r="G21" i="6"/>
  <c r="G22" i="6"/>
  <c r="G23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E59" i="6"/>
  <c r="G2" i="5"/>
  <c r="G3" i="5"/>
  <c r="G4" i="5"/>
  <c r="G5" i="5"/>
  <c r="G6" i="5"/>
  <c r="G7" i="5"/>
  <c r="G8" i="5"/>
  <c r="G9" i="5"/>
  <c r="G10" i="5"/>
  <c r="G11" i="5"/>
  <c r="G12" i="5"/>
  <c r="G14" i="5"/>
  <c r="E15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51" i="5"/>
  <c r="G52" i="5"/>
  <c r="G53" i="5"/>
  <c r="G54" i="5"/>
  <c r="G55" i="5"/>
  <c r="G56" i="5"/>
  <c r="G57" i="5"/>
  <c r="E58" i="5"/>
  <c r="G33" i="4"/>
  <c r="G34" i="4"/>
  <c r="G2" i="4"/>
  <c r="G3" i="4"/>
  <c r="G4" i="4"/>
  <c r="G5" i="4"/>
  <c r="G6" i="4"/>
  <c r="G7" i="4"/>
  <c r="G8" i="4"/>
  <c r="G9" i="4"/>
  <c r="G10" i="4"/>
  <c r="E11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5" i="4"/>
  <c r="G36" i="4"/>
  <c r="G37" i="4"/>
  <c r="E38" i="4"/>
  <c r="G2" i="3"/>
  <c r="G3" i="3"/>
  <c r="G4" i="3"/>
  <c r="G5" i="3"/>
  <c r="G6" i="3"/>
  <c r="G7" i="3"/>
  <c r="G8" i="3"/>
  <c r="G9" i="3"/>
  <c r="G10" i="3"/>
  <c r="G11" i="3"/>
  <c r="E12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E37" i="3"/>
  <c r="G18" i="2"/>
  <c r="G52" i="2" s="1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17" i="2"/>
  <c r="E52" i="2"/>
  <c r="G51" i="2"/>
  <c r="G50" i="2"/>
  <c r="G49" i="2"/>
  <c r="G48" i="2"/>
  <c r="G47" i="2"/>
  <c r="E14" i="2"/>
  <c r="E39" i="1"/>
  <c r="E14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5" i="1"/>
  <c r="G6" i="1"/>
  <c r="G7" i="1"/>
  <c r="G8" i="1"/>
  <c r="G9" i="1"/>
  <c r="G10" i="1"/>
  <c r="G11" i="1"/>
  <c r="G12" i="1"/>
  <c r="G13" i="1"/>
  <c r="G3" i="1"/>
  <c r="G4" i="1"/>
  <c r="G2" i="1"/>
  <c r="G14" i="1" s="1"/>
  <c r="G39" i="1" l="1"/>
  <c r="G12" i="3"/>
  <c r="G11" i="4"/>
  <c r="G13" i="6"/>
  <c r="G15" i="5"/>
  <c r="G14" i="2"/>
  <c r="G58" i="5"/>
  <c r="G59" i="6"/>
  <c r="G38" i="4"/>
  <c r="G37" i="3"/>
</calcChain>
</file>

<file path=xl/sharedStrings.xml><?xml version="1.0" encoding="utf-8"?>
<sst xmlns="http://schemas.openxmlformats.org/spreadsheetml/2006/main" count="1120" uniqueCount="551">
  <si>
    <t>課名</t>
    <phoneticPr fontId="1" type="noConversion"/>
  </si>
  <si>
    <t>工程圖學</t>
    <phoneticPr fontId="1" type="noConversion"/>
  </si>
  <si>
    <t>DE211</t>
    <phoneticPr fontId="1" type="noConversion"/>
  </si>
  <si>
    <t>DE212</t>
  </si>
  <si>
    <t>DE213</t>
  </si>
  <si>
    <t>DE214</t>
  </si>
  <si>
    <t>DE215</t>
  </si>
  <si>
    <t>DE216</t>
  </si>
  <si>
    <t>DE217</t>
  </si>
  <si>
    <t>DE218</t>
  </si>
  <si>
    <t>DE311</t>
    <phoneticPr fontId="1" type="noConversion"/>
  </si>
  <si>
    <t>DE312</t>
    <phoneticPr fontId="1" type="noConversion"/>
  </si>
  <si>
    <t>DE313</t>
  </si>
  <si>
    <t>DE314</t>
  </si>
  <si>
    <t>機械領域必修</t>
    <phoneticPr fontId="1" type="noConversion"/>
  </si>
  <si>
    <t>機械畫</t>
    <phoneticPr fontId="1" type="noConversion"/>
  </si>
  <si>
    <t>機械製造</t>
    <phoneticPr fontId="1" type="noConversion"/>
  </si>
  <si>
    <t>材料力學</t>
    <phoneticPr fontId="1" type="noConversion"/>
  </si>
  <si>
    <t>流體力學</t>
    <phoneticPr fontId="1" type="noConversion"/>
  </si>
  <si>
    <t>機動學</t>
    <phoneticPr fontId="1" type="noConversion"/>
  </si>
  <si>
    <t>自動控制</t>
    <phoneticPr fontId="1" type="noConversion"/>
  </si>
  <si>
    <t>ME115</t>
    <phoneticPr fontId="1" type="noConversion"/>
  </si>
  <si>
    <t>DE121</t>
    <phoneticPr fontId="1" type="noConversion"/>
  </si>
  <si>
    <t>機械領域選修</t>
    <phoneticPr fontId="1" type="noConversion"/>
  </si>
  <si>
    <t>工程材料</t>
    <phoneticPr fontId="1" type="noConversion"/>
  </si>
  <si>
    <t>材料科學</t>
    <phoneticPr fontId="1" type="noConversion"/>
  </si>
  <si>
    <t>應用力學-靜力</t>
    <phoneticPr fontId="1" type="noConversion"/>
  </si>
  <si>
    <t>ME214</t>
    <phoneticPr fontId="1" type="noConversion"/>
  </si>
  <si>
    <t>ME224</t>
    <phoneticPr fontId="1" type="noConversion"/>
  </si>
  <si>
    <t>ME444</t>
    <phoneticPr fontId="1" type="noConversion"/>
  </si>
  <si>
    <t>ME301</t>
    <phoneticPr fontId="1" type="noConversion"/>
  </si>
  <si>
    <t>ME209</t>
    <phoneticPr fontId="1" type="noConversion"/>
  </si>
  <si>
    <t>機械領域選修</t>
    <phoneticPr fontId="1" type="noConversion"/>
  </si>
  <si>
    <t>機械領域選修</t>
    <phoneticPr fontId="1" type="noConversion"/>
  </si>
  <si>
    <t>電路及電子學</t>
    <phoneticPr fontId="1" type="noConversion"/>
  </si>
  <si>
    <t>ME345</t>
    <phoneticPr fontId="1" type="noConversion"/>
  </si>
  <si>
    <t>數值分析</t>
    <phoneticPr fontId="1" type="noConversion"/>
  </si>
  <si>
    <t>ME387</t>
    <phoneticPr fontId="1" type="noConversion"/>
  </si>
  <si>
    <t>綠色能源專題實作</t>
    <phoneticPr fontId="1" type="noConversion"/>
  </si>
  <si>
    <t>電腦機械繪圖</t>
    <phoneticPr fontId="1" type="noConversion"/>
  </si>
  <si>
    <t>ME322</t>
    <phoneticPr fontId="1" type="noConversion"/>
  </si>
  <si>
    <t>熱傳學</t>
    <phoneticPr fontId="1" type="noConversion"/>
  </si>
  <si>
    <t>ME386</t>
    <phoneticPr fontId="1" type="noConversion"/>
  </si>
  <si>
    <t>機械系統分析</t>
    <phoneticPr fontId="1" type="noConversion"/>
  </si>
  <si>
    <t>ME318</t>
    <phoneticPr fontId="1" type="noConversion"/>
  </si>
  <si>
    <t>電腦輔助分析</t>
    <phoneticPr fontId="1" type="noConversion"/>
  </si>
  <si>
    <t>ME415</t>
    <phoneticPr fontId="1" type="noConversion"/>
  </si>
  <si>
    <t>可程式控制</t>
    <phoneticPr fontId="1" type="noConversion"/>
  </si>
  <si>
    <t>ME453</t>
    <phoneticPr fontId="1" type="noConversion"/>
  </si>
  <si>
    <t>半年專業實習</t>
    <phoneticPr fontId="1" type="noConversion"/>
  </si>
  <si>
    <t>ME478</t>
    <phoneticPr fontId="1" type="noConversion"/>
  </si>
  <si>
    <t>專利分析</t>
    <phoneticPr fontId="1" type="noConversion"/>
  </si>
  <si>
    <t>ME385</t>
    <phoneticPr fontId="1" type="noConversion"/>
  </si>
  <si>
    <t>感測器原理與應用</t>
    <phoneticPr fontId="1" type="noConversion"/>
  </si>
  <si>
    <t>ME601</t>
    <phoneticPr fontId="1" type="noConversion"/>
  </si>
  <si>
    <t>可壓縮流學</t>
    <phoneticPr fontId="1" type="noConversion"/>
  </si>
  <si>
    <t>機械領域選修</t>
    <phoneticPr fontId="1" type="noConversion"/>
  </si>
  <si>
    <t>ME486</t>
    <phoneticPr fontId="1" type="noConversion"/>
  </si>
  <si>
    <t>太陽能電池</t>
    <phoneticPr fontId="1" type="noConversion"/>
  </si>
  <si>
    <t>機械領域選修</t>
    <phoneticPr fontId="1" type="noConversion"/>
  </si>
  <si>
    <t>ME608</t>
    <phoneticPr fontId="1" type="noConversion"/>
  </si>
  <si>
    <t>電子冷卻技術</t>
    <phoneticPr fontId="1" type="noConversion"/>
  </si>
  <si>
    <t>ME411</t>
    <phoneticPr fontId="1" type="noConversion"/>
  </si>
  <si>
    <t>機電整合</t>
    <phoneticPr fontId="1" type="noConversion"/>
  </si>
  <si>
    <t>ME476</t>
    <phoneticPr fontId="1" type="noConversion"/>
  </si>
  <si>
    <t>應力分析實務</t>
    <phoneticPr fontId="1" type="noConversion"/>
  </si>
  <si>
    <t>機械領域選修</t>
    <phoneticPr fontId="1" type="noConversion"/>
  </si>
  <si>
    <t>ME471</t>
    <phoneticPr fontId="1" type="noConversion"/>
  </si>
  <si>
    <t>微機電製程與設備概論</t>
    <phoneticPr fontId="1" type="noConversion"/>
  </si>
  <si>
    <t>機械+工管必修</t>
    <phoneticPr fontId="1" type="noConversion"/>
  </si>
  <si>
    <t>機械+工管選修</t>
    <phoneticPr fontId="1" type="noConversion"/>
  </si>
  <si>
    <t xml:space="preserve">人因工程(一) </t>
    <phoneticPr fontId="1" type="noConversion"/>
  </si>
  <si>
    <t xml:space="preserve">線性代數(含演習) </t>
    <phoneticPr fontId="1" type="noConversion"/>
  </si>
  <si>
    <t>作業研究(一)</t>
    <phoneticPr fontId="1" type="noConversion"/>
  </si>
  <si>
    <t>生產計劃與管制(一)</t>
    <phoneticPr fontId="1" type="noConversion"/>
  </si>
  <si>
    <t xml:space="preserve">畢業專題(一) </t>
    <phoneticPr fontId="1" type="noConversion"/>
  </si>
  <si>
    <t>DE251</t>
    <phoneticPr fontId="1" type="noConversion"/>
  </si>
  <si>
    <t>DE252</t>
  </si>
  <si>
    <t>DE351</t>
    <phoneticPr fontId="1" type="noConversion"/>
  </si>
  <si>
    <t>DE353</t>
    <phoneticPr fontId="1" type="noConversion"/>
  </si>
  <si>
    <t>DE451</t>
    <phoneticPr fontId="1" type="noConversion"/>
  </si>
  <si>
    <t>DE211</t>
    <phoneticPr fontId="1" type="noConversion"/>
  </si>
  <si>
    <t>工程圖學</t>
    <phoneticPr fontId="1" type="noConversion"/>
  </si>
  <si>
    <t>DE215</t>
    <phoneticPr fontId="1" type="noConversion"/>
  </si>
  <si>
    <t>機械製造</t>
    <phoneticPr fontId="1" type="noConversion"/>
  </si>
  <si>
    <t>DE214</t>
    <phoneticPr fontId="1" type="noConversion"/>
  </si>
  <si>
    <t>DE218</t>
    <phoneticPr fontId="1" type="noConversion"/>
  </si>
  <si>
    <t>問題創意思解</t>
    <phoneticPr fontId="1" type="noConversion"/>
  </si>
  <si>
    <t>IE232</t>
    <phoneticPr fontId="1" type="noConversion"/>
  </si>
  <si>
    <t>IE233</t>
    <phoneticPr fontId="1" type="noConversion"/>
  </si>
  <si>
    <t>研究方法</t>
    <phoneticPr fontId="1" type="noConversion"/>
  </si>
  <si>
    <t>專業實習(一)</t>
    <phoneticPr fontId="1" type="noConversion"/>
  </si>
  <si>
    <t xml:space="preserve">IE*** </t>
    <phoneticPr fontId="1" type="noConversion"/>
  </si>
  <si>
    <t>化材領域必修</t>
    <phoneticPr fontId="1" type="noConversion"/>
  </si>
  <si>
    <t>化材領域選修</t>
    <phoneticPr fontId="1" type="noConversion"/>
  </si>
  <si>
    <t>課名</t>
    <phoneticPr fontId="1" type="noConversion"/>
  </si>
  <si>
    <t>工管領域必修</t>
    <phoneticPr fontId="1" type="noConversion"/>
  </si>
  <si>
    <t>工管領域選修</t>
    <phoneticPr fontId="1" type="noConversion"/>
  </si>
  <si>
    <t>應用力學-靜力</t>
    <phoneticPr fontId="1" type="noConversion"/>
  </si>
  <si>
    <t>DE311</t>
    <phoneticPr fontId="1" type="noConversion"/>
  </si>
  <si>
    <t>DE312</t>
    <phoneticPr fontId="1" type="noConversion"/>
  </si>
  <si>
    <t>流體力學</t>
    <phoneticPr fontId="1" type="noConversion"/>
  </si>
  <si>
    <t>機動學</t>
    <phoneticPr fontId="1" type="noConversion"/>
  </si>
  <si>
    <t>自動控制</t>
    <phoneticPr fontId="1" type="noConversion"/>
  </si>
  <si>
    <t>DE251</t>
    <phoneticPr fontId="1" type="noConversion"/>
  </si>
  <si>
    <t xml:space="preserve">人因工程(一) </t>
    <phoneticPr fontId="1" type="noConversion"/>
  </si>
  <si>
    <t xml:space="preserve">線性代數(含演習) </t>
    <phoneticPr fontId="1" type="noConversion"/>
  </si>
  <si>
    <t>DE351</t>
    <phoneticPr fontId="1" type="noConversion"/>
  </si>
  <si>
    <t>作業研究(一)</t>
    <phoneticPr fontId="1" type="noConversion"/>
  </si>
  <si>
    <t>DE353</t>
    <phoneticPr fontId="1" type="noConversion"/>
  </si>
  <si>
    <t>生產計劃與管制(一)</t>
    <phoneticPr fontId="1" type="noConversion"/>
  </si>
  <si>
    <t>DE451</t>
    <phoneticPr fontId="1" type="noConversion"/>
  </si>
  <si>
    <t xml:space="preserve">畢業專題(一) </t>
    <phoneticPr fontId="1" type="noConversion"/>
  </si>
  <si>
    <t>DE211</t>
    <phoneticPr fontId="1" type="noConversion"/>
  </si>
  <si>
    <t>工程圖學</t>
    <phoneticPr fontId="1" type="noConversion"/>
  </si>
  <si>
    <t>DE215</t>
    <phoneticPr fontId="1" type="noConversion"/>
  </si>
  <si>
    <t>機械製造</t>
    <phoneticPr fontId="1" type="noConversion"/>
  </si>
  <si>
    <t>DE214</t>
    <phoneticPr fontId="1" type="noConversion"/>
  </si>
  <si>
    <t>機械畫</t>
    <phoneticPr fontId="1" type="noConversion"/>
  </si>
  <si>
    <t>ME115</t>
    <phoneticPr fontId="1" type="noConversion"/>
  </si>
  <si>
    <t>工程材料</t>
    <phoneticPr fontId="1" type="noConversion"/>
  </si>
  <si>
    <t>ME209</t>
    <phoneticPr fontId="1" type="noConversion"/>
  </si>
  <si>
    <t>DE218</t>
    <phoneticPr fontId="1" type="noConversion"/>
  </si>
  <si>
    <t>材料力學</t>
    <phoneticPr fontId="1" type="noConversion"/>
  </si>
  <si>
    <t>ME214</t>
    <phoneticPr fontId="1" type="noConversion"/>
  </si>
  <si>
    <t>ME224</t>
    <phoneticPr fontId="1" type="noConversion"/>
  </si>
  <si>
    <t>電路及電子學</t>
    <phoneticPr fontId="1" type="noConversion"/>
  </si>
  <si>
    <t>ME345</t>
    <phoneticPr fontId="1" type="noConversion"/>
  </si>
  <si>
    <t>數值分析</t>
    <phoneticPr fontId="1" type="noConversion"/>
  </si>
  <si>
    <t>ME387</t>
    <phoneticPr fontId="1" type="noConversion"/>
  </si>
  <si>
    <t>綠色能源專題實作</t>
    <phoneticPr fontId="1" type="noConversion"/>
  </si>
  <si>
    <t>ME444</t>
    <phoneticPr fontId="1" type="noConversion"/>
  </si>
  <si>
    <t>電腦機械繪圖</t>
    <phoneticPr fontId="1" type="noConversion"/>
  </si>
  <si>
    <t>ME301</t>
    <phoneticPr fontId="1" type="noConversion"/>
  </si>
  <si>
    <t>ME453</t>
    <phoneticPr fontId="1" type="noConversion"/>
  </si>
  <si>
    <t>半年專業實習</t>
    <phoneticPr fontId="1" type="noConversion"/>
  </si>
  <si>
    <t>ME415</t>
    <phoneticPr fontId="1" type="noConversion"/>
  </si>
  <si>
    <t>可程式控制</t>
    <phoneticPr fontId="1" type="noConversion"/>
  </si>
  <si>
    <t>ME476</t>
    <phoneticPr fontId="1" type="noConversion"/>
  </si>
  <si>
    <t>應力分析實務</t>
    <phoneticPr fontId="1" type="noConversion"/>
  </si>
  <si>
    <t>ME411</t>
    <phoneticPr fontId="1" type="noConversion"/>
  </si>
  <si>
    <t>機電整合</t>
    <phoneticPr fontId="1" type="noConversion"/>
  </si>
  <si>
    <t>機械+化材必修</t>
    <phoneticPr fontId="1" type="noConversion"/>
  </si>
  <si>
    <t>機械+化材選修</t>
    <phoneticPr fontId="1" type="noConversion"/>
  </si>
  <si>
    <t>化材+工管必修</t>
    <phoneticPr fontId="1" type="noConversion"/>
  </si>
  <si>
    <t>化材+工管選修</t>
    <phoneticPr fontId="1" type="noConversion"/>
  </si>
  <si>
    <t>材料科學</t>
    <phoneticPr fontId="1" type="noConversion"/>
  </si>
  <si>
    <t>DE121</t>
    <phoneticPr fontId="1" type="noConversion"/>
  </si>
  <si>
    <t>普通物理(一)</t>
    <phoneticPr fontId="1" type="noConversion"/>
  </si>
  <si>
    <t xml:space="preserve">DE231 </t>
    <phoneticPr fontId="1" type="noConversion"/>
  </si>
  <si>
    <t>DE233</t>
    <phoneticPr fontId="1" type="noConversion"/>
  </si>
  <si>
    <t>DE235</t>
  </si>
  <si>
    <t>DE232</t>
    <phoneticPr fontId="1" type="noConversion"/>
  </si>
  <si>
    <t>DE234</t>
    <phoneticPr fontId="1" type="noConversion"/>
  </si>
  <si>
    <t>輸送現象與單元操作(一)</t>
    <phoneticPr fontId="1" type="noConversion"/>
  </si>
  <si>
    <t>DE236</t>
  </si>
  <si>
    <t>DE331</t>
    <phoneticPr fontId="1" type="noConversion"/>
  </si>
  <si>
    <t>DE332</t>
    <phoneticPr fontId="1" type="noConversion"/>
  </si>
  <si>
    <t>DE431</t>
    <phoneticPr fontId="1" type="noConversion"/>
  </si>
  <si>
    <t>物理化學(一)</t>
    <phoneticPr fontId="1" type="noConversion"/>
  </si>
  <si>
    <t>質能均衡</t>
    <phoneticPr fontId="1" type="noConversion"/>
  </si>
  <si>
    <t>物理化學(二)</t>
    <phoneticPr fontId="1" type="noConversion"/>
  </si>
  <si>
    <t>化學反應工程</t>
    <phoneticPr fontId="1" type="noConversion"/>
  </si>
  <si>
    <t>創新工程系統與元件設計</t>
    <phoneticPr fontId="1" type="noConversion"/>
  </si>
  <si>
    <t>工程數學(一)</t>
    <phoneticPr fontId="1" type="noConversion"/>
  </si>
  <si>
    <t xml:space="preserve">DE212/CH232 </t>
    <phoneticPr fontId="1" type="noConversion"/>
  </si>
  <si>
    <t>CH231</t>
    <phoneticPr fontId="1" type="noConversion"/>
  </si>
  <si>
    <t>有機化學(二)</t>
    <phoneticPr fontId="1" type="noConversion"/>
  </si>
  <si>
    <t>電子材料概論</t>
    <phoneticPr fontId="1" type="noConversion"/>
  </si>
  <si>
    <t>DE217/CH233</t>
    <phoneticPr fontId="1" type="noConversion"/>
  </si>
  <si>
    <t>CH115</t>
    <phoneticPr fontId="1" type="noConversion"/>
  </si>
  <si>
    <t>CH222</t>
    <phoneticPr fontId="1" type="noConversion"/>
  </si>
  <si>
    <t>CH304</t>
    <phoneticPr fontId="1" type="noConversion"/>
  </si>
  <si>
    <t>CH465</t>
    <phoneticPr fontId="1" type="noConversion"/>
  </si>
  <si>
    <t>CH335</t>
    <phoneticPr fontId="1" type="noConversion"/>
  </si>
  <si>
    <t>CH302</t>
    <phoneticPr fontId="1" type="noConversion"/>
  </si>
  <si>
    <t>CH344</t>
    <phoneticPr fontId="1" type="noConversion"/>
  </si>
  <si>
    <t>應用生物化學</t>
    <phoneticPr fontId="1" type="noConversion"/>
  </si>
  <si>
    <t>化工熱力學</t>
    <phoneticPr fontId="1" type="noConversion"/>
  </si>
  <si>
    <t>CH336</t>
    <phoneticPr fontId="1" type="noConversion"/>
  </si>
  <si>
    <t>高分子物性</t>
    <phoneticPr fontId="1" type="noConversion"/>
  </si>
  <si>
    <t>CH346</t>
    <phoneticPr fontId="1" type="noConversion"/>
  </si>
  <si>
    <t>光電概論</t>
    <phoneticPr fontId="1" type="noConversion"/>
  </si>
  <si>
    <t>尖端能源技術</t>
    <phoneticPr fontId="1" type="noConversion"/>
  </si>
  <si>
    <t>CH335</t>
    <phoneticPr fontId="1" type="noConversion"/>
  </si>
  <si>
    <t>CH421</t>
    <phoneticPr fontId="1" type="noConversion"/>
  </si>
  <si>
    <t>複合材料</t>
    <phoneticPr fontId="1" type="noConversion"/>
  </si>
  <si>
    <t>輸送現象與單元操作（三）</t>
    <phoneticPr fontId="1" type="noConversion"/>
  </si>
  <si>
    <t>CH461</t>
    <phoneticPr fontId="1" type="noConversion"/>
  </si>
  <si>
    <t>生物材料</t>
    <phoneticPr fontId="1" type="noConversion"/>
  </si>
  <si>
    <t>微生物學特論</t>
    <phoneticPr fontId="1" type="noConversion"/>
  </si>
  <si>
    <t>細胞生物學</t>
    <phoneticPr fontId="1" type="noConversion"/>
  </si>
  <si>
    <t>生物科技倫理</t>
    <phoneticPr fontId="1" type="noConversion"/>
  </si>
  <si>
    <t>生物技術與基因工程</t>
    <phoneticPr fontId="1" type="noConversion"/>
  </si>
  <si>
    <t>高分子加工</t>
    <phoneticPr fontId="1" type="noConversion"/>
  </si>
  <si>
    <t>無機材料</t>
    <phoneticPr fontId="1" type="noConversion"/>
  </si>
  <si>
    <t>材料分析技術與應用</t>
    <phoneticPr fontId="1" type="noConversion"/>
  </si>
  <si>
    <t>應用電化學</t>
    <phoneticPr fontId="1" type="noConversion"/>
  </si>
  <si>
    <t>BI507</t>
    <phoneticPr fontId="1" type="noConversion"/>
  </si>
  <si>
    <t>BI509</t>
    <phoneticPr fontId="1" type="noConversion"/>
  </si>
  <si>
    <t>BI557</t>
    <phoneticPr fontId="1" type="noConversion"/>
  </si>
  <si>
    <t>BI554</t>
    <phoneticPr fontId="1" type="noConversion"/>
  </si>
  <si>
    <t>CH420</t>
    <phoneticPr fontId="1" type="noConversion"/>
  </si>
  <si>
    <t>CH448</t>
    <phoneticPr fontId="1" type="noConversion"/>
  </si>
  <si>
    <t>CH451</t>
    <phoneticPr fontId="1" type="noConversion"/>
  </si>
  <si>
    <t>CH456</t>
    <phoneticPr fontId="1" type="noConversion"/>
  </si>
  <si>
    <t>人因工程(一)</t>
    <phoneticPr fontId="1" type="noConversion"/>
  </si>
  <si>
    <t>DE251</t>
    <phoneticPr fontId="1" type="noConversion"/>
  </si>
  <si>
    <t>數量方法</t>
    <phoneticPr fontId="1" type="noConversion"/>
  </si>
  <si>
    <t>DE202</t>
    <phoneticPr fontId="1" type="noConversion"/>
  </si>
  <si>
    <t>線性代數(含演習)</t>
    <phoneticPr fontId="1" type="noConversion"/>
  </si>
  <si>
    <t>作業研究(一)</t>
    <phoneticPr fontId="1" type="noConversion"/>
  </si>
  <si>
    <t>生產計劃與管制(一)</t>
    <phoneticPr fontId="1" type="noConversion"/>
  </si>
  <si>
    <t xml:space="preserve">作業研究(二) </t>
    <phoneticPr fontId="1" type="noConversion"/>
  </si>
  <si>
    <t>生產計劃與管制(含實驗)(二)</t>
    <phoneticPr fontId="1" type="noConversion"/>
  </si>
  <si>
    <t>畢業專題(一)</t>
    <phoneticPr fontId="1" type="noConversion"/>
  </si>
  <si>
    <t xml:space="preserve">畢業專題(二) </t>
    <phoneticPr fontId="1" type="noConversion"/>
  </si>
  <si>
    <t>DE252</t>
    <phoneticPr fontId="1" type="noConversion"/>
  </si>
  <si>
    <t>DE351</t>
    <phoneticPr fontId="1" type="noConversion"/>
  </si>
  <si>
    <t>DE353</t>
    <phoneticPr fontId="1" type="noConversion"/>
  </si>
  <si>
    <t>DE352</t>
    <phoneticPr fontId="1" type="noConversion"/>
  </si>
  <si>
    <t>DE354</t>
    <phoneticPr fontId="1" type="noConversion"/>
  </si>
  <si>
    <t>DE451</t>
    <phoneticPr fontId="1" type="noConversion"/>
  </si>
  <si>
    <t>DE452</t>
    <phoneticPr fontId="1" type="noConversion"/>
  </si>
  <si>
    <t>問題創意思解</t>
    <phoneticPr fontId="1" type="noConversion"/>
  </si>
  <si>
    <t>全球運籌管理</t>
    <phoneticPr fontId="1" type="noConversion"/>
  </si>
  <si>
    <t xml:space="preserve">IE*** </t>
    <phoneticPr fontId="1" type="noConversion"/>
  </si>
  <si>
    <t>IE232</t>
    <phoneticPr fontId="1" type="noConversion"/>
  </si>
  <si>
    <t>工作研究</t>
    <phoneticPr fontId="1" type="noConversion"/>
  </si>
  <si>
    <t>計算機程式</t>
    <phoneticPr fontId="1" type="noConversion"/>
  </si>
  <si>
    <t>系統分析與設計</t>
    <phoneticPr fontId="1" type="noConversion"/>
  </si>
  <si>
    <t>網路資訊應用</t>
    <phoneticPr fontId="1" type="noConversion"/>
  </si>
  <si>
    <t>工程溝通</t>
    <phoneticPr fontId="1" type="noConversion"/>
  </si>
  <si>
    <t>工程統計（二）</t>
    <phoneticPr fontId="1" type="noConversion"/>
  </si>
  <si>
    <t>機率分析</t>
    <phoneticPr fontId="1" type="noConversion"/>
  </si>
  <si>
    <t>卓越經營管理</t>
    <phoneticPr fontId="1" type="noConversion"/>
  </si>
  <si>
    <t>研究方法</t>
    <phoneticPr fontId="1" type="noConversion"/>
  </si>
  <si>
    <t>應用統計分析</t>
    <phoneticPr fontId="1" type="noConversion"/>
  </si>
  <si>
    <t>優使性工程</t>
    <phoneticPr fontId="1" type="noConversion"/>
  </si>
  <si>
    <t>數學規劃（一）</t>
    <phoneticPr fontId="1" type="noConversion"/>
  </si>
  <si>
    <t>實驗設計</t>
    <phoneticPr fontId="1" type="noConversion"/>
  </si>
  <si>
    <t>服務系統設計</t>
    <phoneticPr fontId="1" type="noConversion"/>
  </si>
  <si>
    <t>啟發式最佳化</t>
    <phoneticPr fontId="1" type="noConversion"/>
  </si>
  <si>
    <t>模擬學</t>
    <phoneticPr fontId="1" type="noConversion"/>
  </si>
  <si>
    <t>資料視覺</t>
    <phoneticPr fontId="1" type="noConversion"/>
  </si>
  <si>
    <t>虛擬實境系統設計與建構</t>
    <phoneticPr fontId="1" type="noConversion"/>
  </si>
  <si>
    <t>存貨系統與管制</t>
    <phoneticPr fontId="1" type="noConversion"/>
  </si>
  <si>
    <t>IE211</t>
    <phoneticPr fontId="1" type="noConversion"/>
  </si>
  <si>
    <t>IE215</t>
    <phoneticPr fontId="1" type="noConversion"/>
  </si>
  <si>
    <t>IE226</t>
    <phoneticPr fontId="1" type="noConversion"/>
  </si>
  <si>
    <t>IE212</t>
    <phoneticPr fontId="1" type="noConversion"/>
  </si>
  <si>
    <t>IE231</t>
    <phoneticPr fontId="1" type="noConversion"/>
  </si>
  <si>
    <t>IE204</t>
    <phoneticPr fontId="1" type="noConversion"/>
  </si>
  <si>
    <t>IE533</t>
    <phoneticPr fontId="1" type="noConversion"/>
  </si>
  <si>
    <t>IE350</t>
    <phoneticPr fontId="1" type="noConversion"/>
  </si>
  <si>
    <t>IE622</t>
    <phoneticPr fontId="1" type="noConversion"/>
  </si>
  <si>
    <t>IE233</t>
    <phoneticPr fontId="1" type="noConversion"/>
  </si>
  <si>
    <t>IE349</t>
    <phoneticPr fontId="1" type="noConversion"/>
  </si>
  <si>
    <t>IE304</t>
    <phoneticPr fontId="1" type="noConversion"/>
  </si>
  <si>
    <t>IE624</t>
    <phoneticPr fontId="1" type="noConversion"/>
  </si>
  <si>
    <t>IE507</t>
    <phoneticPr fontId="1" type="noConversion"/>
  </si>
  <si>
    <t>IE576</t>
    <phoneticPr fontId="1" type="noConversion"/>
  </si>
  <si>
    <t>IE538</t>
    <phoneticPr fontId="1" type="noConversion"/>
  </si>
  <si>
    <t>IE581</t>
    <phoneticPr fontId="1" type="noConversion"/>
  </si>
  <si>
    <t>IE607</t>
    <phoneticPr fontId="1" type="noConversion"/>
  </si>
  <si>
    <t>IE503</t>
    <phoneticPr fontId="1" type="noConversion"/>
  </si>
  <si>
    <t>IE574</t>
    <phoneticPr fontId="1" type="noConversion"/>
  </si>
  <si>
    <t>IE619</t>
    <phoneticPr fontId="1" type="noConversion"/>
  </si>
  <si>
    <t>IE517</t>
    <phoneticPr fontId="1" type="noConversion"/>
  </si>
  <si>
    <t>工作研究</t>
    <phoneticPr fontId="1" type="noConversion"/>
  </si>
  <si>
    <t>數量方法</t>
    <phoneticPr fontId="1" type="noConversion"/>
  </si>
  <si>
    <t>網路資訊應用</t>
    <phoneticPr fontId="1" type="noConversion"/>
  </si>
  <si>
    <t>IE211</t>
    <phoneticPr fontId="1" type="noConversion"/>
  </si>
  <si>
    <t>DE202</t>
    <phoneticPr fontId="1" type="noConversion"/>
  </si>
  <si>
    <t>IE212</t>
    <phoneticPr fontId="1" type="noConversion"/>
  </si>
  <si>
    <t>IE622</t>
    <phoneticPr fontId="1" type="noConversion"/>
  </si>
  <si>
    <t>數學規劃（一）</t>
    <phoneticPr fontId="1" type="noConversion"/>
  </si>
  <si>
    <t>優使性工程</t>
    <phoneticPr fontId="1" type="noConversion"/>
  </si>
  <si>
    <t>全球運籌管理</t>
    <phoneticPr fontId="1" type="noConversion"/>
  </si>
  <si>
    <t>服務系統設計</t>
    <phoneticPr fontId="1" type="noConversion"/>
  </si>
  <si>
    <t>生產排程</t>
    <phoneticPr fontId="1" type="noConversion"/>
  </si>
  <si>
    <t>模擬學</t>
    <phoneticPr fontId="1" type="noConversion"/>
  </si>
  <si>
    <t>DE352</t>
    <phoneticPr fontId="1" type="noConversion"/>
  </si>
  <si>
    <t>IE354</t>
    <phoneticPr fontId="1" type="noConversion"/>
  </si>
  <si>
    <t>IE507</t>
    <phoneticPr fontId="1" type="noConversion"/>
  </si>
  <si>
    <t>IE624</t>
    <phoneticPr fontId="1" type="noConversion"/>
  </si>
  <si>
    <t>IE576</t>
    <phoneticPr fontId="1" type="noConversion"/>
  </si>
  <si>
    <t>IE581</t>
    <phoneticPr fontId="1" type="noConversion"/>
  </si>
  <si>
    <t>IE534</t>
    <phoneticPr fontId="1" type="noConversion"/>
  </si>
  <si>
    <t>IE503</t>
    <phoneticPr fontId="1" type="noConversion"/>
  </si>
  <si>
    <t>IE574</t>
    <phoneticPr fontId="1" type="noConversion"/>
  </si>
  <si>
    <t>資料視覺</t>
    <phoneticPr fontId="1" type="noConversion"/>
  </si>
  <si>
    <t>IE619</t>
    <phoneticPr fontId="1" type="noConversion"/>
  </si>
  <si>
    <t>虛擬實境系統設計與建構</t>
    <phoneticPr fontId="1" type="noConversion"/>
  </si>
  <si>
    <t>IE517</t>
    <phoneticPr fontId="1" type="noConversion"/>
  </si>
  <si>
    <t>存貨系統與管制</t>
    <phoneticPr fontId="1" type="noConversion"/>
  </si>
  <si>
    <t>DE233</t>
    <phoneticPr fontId="1" type="noConversion"/>
  </si>
  <si>
    <t>DE234</t>
    <phoneticPr fontId="1" type="noConversion"/>
  </si>
  <si>
    <t>DE236</t>
    <phoneticPr fontId="1" type="noConversion"/>
  </si>
  <si>
    <t>DE332</t>
    <phoneticPr fontId="1" type="noConversion"/>
  </si>
  <si>
    <t>DE431</t>
    <phoneticPr fontId="1" type="noConversion"/>
  </si>
  <si>
    <t>材料科學</t>
    <phoneticPr fontId="1" type="noConversion"/>
  </si>
  <si>
    <t>質能均衡</t>
    <phoneticPr fontId="1" type="noConversion"/>
  </si>
  <si>
    <t>化學反應工程</t>
    <phoneticPr fontId="1" type="noConversion"/>
  </si>
  <si>
    <t>創新工程系統與元件設計</t>
    <phoneticPr fontId="1" type="noConversion"/>
  </si>
  <si>
    <t>工程數學(一)</t>
    <phoneticPr fontId="1" type="noConversion"/>
  </si>
  <si>
    <t>機械設計(一)</t>
    <phoneticPr fontId="1" type="noConversion"/>
  </si>
  <si>
    <t>熱力學(一)</t>
    <phoneticPr fontId="1" type="noConversion"/>
  </si>
  <si>
    <t>機械設計(一)</t>
    <phoneticPr fontId="1" type="noConversion"/>
  </si>
  <si>
    <t>工程數學(一)</t>
    <phoneticPr fontId="1" type="noConversion"/>
  </si>
  <si>
    <t>DE***/CH233</t>
    <phoneticPr fontId="1" type="noConversion"/>
  </si>
  <si>
    <t>電子材料概論</t>
    <phoneticPr fontId="1" type="noConversion"/>
  </si>
  <si>
    <t>應用生物化學</t>
    <phoneticPr fontId="1" type="noConversion"/>
  </si>
  <si>
    <t>化工熱力學</t>
    <phoneticPr fontId="1" type="noConversion"/>
  </si>
  <si>
    <t>高分子物性</t>
    <phoneticPr fontId="1" type="noConversion"/>
  </si>
  <si>
    <t>光電概論</t>
    <phoneticPr fontId="1" type="noConversion"/>
  </si>
  <si>
    <t>尖端能源技術</t>
    <phoneticPr fontId="1" type="noConversion"/>
  </si>
  <si>
    <t>複合材料</t>
    <phoneticPr fontId="1" type="noConversion"/>
  </si>
  <si>
    <t>輸送現象與單元操作（三）</t>
    <phoneticPr fontId="1" type="noConversion"/>
  </si>
  <si>
    <t>生物材料</t>
    <phoneticPr fontId="1" type="noConversion"/>
  </si>
  <si>
    <t>微生物學特論</t>
    <phoneticPr fontId="1" type="noConversion"/>
  </si>
  <si>
    <t>細胞生物學</t>
    <phoneticPr fontId="1" type="noConversion"/>
  </si>
  <si>
    <t>生物科技倫理</t>
    <phoneticPr fontId="1" type="noConversion"/>
  </si>
  <si>
    <t>生物技術與基因工程</t>
    <phoneticPr fontId="1" type="noConversion"/>
  </si>
  <si>
    <t>高分子加工</t>
    <phoneticPr fontId="1" type="noConversion"/>
  </si>
  <si>
    <t>無機材料</t>
    <phoneticPr fontId="1" type="noConversion"/>
  </si>
  <si>
    <t>材料分析技術與應用</t>
    <phoneticPr fontId="1" type="noConversion"/>
  </si>
  <si>
    <t>應用電化學</t>
    <phoneticPr fontId="1" type="noConversion"/>
  </si>
  <si>
    <t>CH231</t>
    <phoneticPr fontId="1" type="noConversion"/>
  </si>
  <si>
    <t>DE235</t>
    <phoneticPr fontId="1" type="noConversion"/>
  </si>
  <si>
    <t>DE331</t>
    <phoneticPr fontId="1" type="noConversion"/>
  </si>
  <si>
    <t>CH336</t>
    <phoneticPr fontId="1" type="noConversion"/>
  </si>
  <si>
    <t>CH346</t>
    <phoneticPr fontId="1" type="noConversion"/>
  </si>
  <si>
    <t>CH421</t>
    <phoneticPr fontId="1" type="noConversion"/>
  </si>
  <si>
    <t>CH461</t>
    <phoneticPr fontId="1" type="noConversion"/>
  </si>
  <si>
    <t>BI509</t>
    <phoneticPr fontId="1" type="noConversion"/>
  </si>
  <si>
    <t>BI557</t>
    <phoneticPr fontId="1" type="noConversion"/>
  </si>
  <si>
    <t>BI554</t>
    <phoneticPr fontId="1" type="noConversion"/>
  </si>
  <si>
    <t>CH420</t>
    <phoneticPr fontId="1" type="noConversion"/>
  </si>
  <si>
    <t>Ch448</t>
    <phoneticPr fontId="1" type="noConversion"/>
  </si>
  <si>
    <r>
      <t>有機化學</t>
    </r>
    <r>
      <rPr>
        <sz val="11"/>
        <color theme="1"/>
        <rFont val="新細明體"/>
        <family val="1"/>
        <charset val="136"/>
      </rPr>
      <t>(一)</t>
    </r>
    <phoneticPr fontId="1" type="noConversion"/>
  </si>
  <si>
    <r>
      <t>輸送現象與單元操作</t>
    </r>
    <r>
      <rPr>
        <sz val="11"/>
        <color theme="1"/>
        <rFont val="新細明體"/>
        <family val="1"/>
        <charset val="136"/>
      </rPr>
      <t>(二)</t>
    </r>
    <phoneticPr fontId="1" type="noConversion"/>
  </si>
  <si>
    <r>
      <t>工程數學</t>
    </r>
    <r>
      <rPr>
        <sz val="11"/>
        <color theme="1"/>
        <rFont val="新細明體"/>
        <family val="1"/>
        <charset val="136"/>
        <scheme val="minor"/>
      </rPr>
      <t>(二)</t>
    </r>
    <phoneticPr fontId="1" type="noConversion"/>
  </si>
  <si>
    <r>
      <t>計算機程式</t>
    </r>
    <r>
      <rPr>
        <sz val="11"/>
        <color theme="1"/>
        <rFont val="新細明體"/>
        <family val="1"/>
        <charset val="136"/>
        <scheme val="minor"/>
      </rPr>
      <t>(一)</t>
    </r>
    <phoneticPr fontId="1" type="noConversion"/>
  </si>
  <si>
    <r>
      <t>專題研究</t>
    </r>
    <r>
      <rPr>
        <sz val="11"/>
        <color theme="1"/>
        <rFont val="新細明體"/>
        <family val="1"/>
        <charset val="136"/>
        <scheme val="minor"/>
      </rPr>
      <t>(一)</t>
    </r>
    <phoneticPr fontId="1" type="noConversion"/>
  </si>
  <si>
    <t>熱力學(一)</t>
    <phoneticPr fontId="1" type="noConversion"/>
  </si>
  <si>
    <t>工程數學(二)</t>
    <phoneticPr fontId="1" type="noConversion"/>
  </si>
  <si>
    <r>
      <t>熱力學</t>
    </r>
    <r>
      <rPr>
        <sz val="11"/>
        <color indexed="8"/>
        <rFont val="新細明體"/>
        <family val="1"/>
        <charset val="136"/>
        <scheme val="minor"/>
      </rPr>
      <t>(二)</t>
    </r>
    <phoneticPr fontId="1" type="noConversion"/>
  </si>
  <si>
    <r>
      <t>應用力學</t>
    </r>
    <r>
      <rPr>
        <sz val="11"/>
        <color indexed="8"/>
        <rFont val="新細明體"/>
        <family val="1"/>
        <charset val="136"/>
        <scheme val="minor"/>
      </rPr>
      <t>-動力</t>
    </r>
    <phoneticPr fontId="1" type="noConversion"/>
  </si>
  <si>
    <r>
      <t>熱力學</t>
    </r>
    <r>
      <rPr>
        <sz val="11"/>
        <color indexed="8"/>
        <rFont val="新細明體"/>
        <family val="1"/>
        <charset val="136"/>
        <scheme val="minor"/>
      </rPr>
      <t>(二)</t>
    </r>
    <phoneticPr fontId="1" type="noConversion"/>
  </si>
  <si>
    <r>
      <t>應用力學</t>
    </r>
    <r>
      <rPr>
        <sz val="11"/>
        <color indexed="8"/>
        <rFont val="新細明體"/>
        <family val="1"/>
        <charset val="136"/>
        <scheme val="minor"/>
      </rPr>
      <t>-動力</t>
    </r>
    <phoneticPr fontId="1" type="noConversion"/>
  </si>
  <si>
    <r>
      <t>應用力學</t>
    </r>
    <r>
      <rPr>
        <sz val="11"/>
        <color indexed="8"/>
        <rFont val="新細明體"/>
        <family val="1"/>
        <charset val="136"/>
        <scheme val="minor"/>
      </rPr>
      <t>-動力</t>
    </r>
    <phoneticPr fontId="1" type="noConversion"/>
  </si>
  <si>
    <r>
      <t>機械設計</t>
    </r>
    <r>
      <rPr>
        <sz val="11"/>
        <color indexed="8"/>
        <rFont val="新細明體"/>
        <family val="1"/>
        <charset val="136"/>
        <scheme val="minor"/>
      </rPr>
      <t>(二)</t>
    </r>
    <phoneticPr fontId="1" type="noConversion"/>
  </si>
  <si>
    <r>
      <t>專業實習</t>
    </r>
    <r>
      <rPr>
        <sz val="11"/>
        <color theme="1"/>
        <rFont val="新細明體"/>
        <family val="1"/>
        <charset val="136"/>
        <scheme val="minor"/>
      </rPr>
      <t xml:space="preserve">(一) </t>
    </r>
    <phoneticPr fontId="1" type="noConversion"/>
  </si>
  <si>
    <r>
      <t>品質管制</t>
    </r>
    <r>
      <rPr>
        <sz val="11"/>
        <color theme="1"/>
        <rFont val="新細明體"/>
        <family val="1"/>
        <charset val="136"/>
        <scheme val="minor"/>
      </rPr>
      <t xml:space="preserve">(含實驗) </t>
    </r>
    <phoneticPr fontId="1" type="noConversion"/>
  </si>
  <si>
    <r>
      <t>設施規劃</t>
    </r>
    <r>
      <rPr>
        <sz val="11"/>
        <color theme="1"/>
        <rFont val="新細明體"/>
        <family val="1"/>
        <charset val="136"/>
        <scheme val="minor"/>
      </rPr>
      <t>(含實驗)</t>
    </r>
    <phoneticPr fontId="1" type="noConversion"/>
  </si>
  <si>
    <t>熱力學(一)</t>
    <phoneticPr fontId="1" type="noConversion"/>
  </si>
  <si>
    <t>工程數學(一)</t>
    <phoneticPr fontId="1" type="noConversion"/>
  </si>
  <si>
    <t>機械設計(一)</t>
    <phoneticPr fontId="1" type="noConversion"/>
  </si>
  <si>
    <r>
      <t>熱力學</t>
    </r>
    <r>
      <rPr>
        <sz val="11"/>
        <color indexed="8"/>
        <rFont val="新細明體"/>
        <family val="1"/>
        <charset val="136"/>
        <scheme val="minor"/>
      </rPr>
      <t>(二)</t>
    </r>
    <phoneticPr fontId="1" type="noConversion"/>
  </si>
  <si>
    <r>
      <t>生產計劃與管制</t>
    </r>
    <r>
      <rPr>
        <sz val="11"/>
        <color theme="1"/>
        <rFont val="新細明體"/>
        <family val="1"/>
        <charset val="136"/>
        <scheme val="minor"/>
      </rPr>
      <t xml:space="preserve">(含實驗)(二) </t>
    </r>
    <phoneticPr fontId="1" type="noConversion"/>
  </si>
  <si>
    <r>
      <t>機械設計</t>
    </r>
    <r>
      <rPr>
        <sz val="11"/>
        <color indexed="8"/>
        <rFont val="新細明體"/>
        <family val="1"/>
        <charset val="136"/>
        <scheme val="minor"/>
      </rPr>
      <t>(二)</t>
    </r>
    <phoneticPr fontId="1" type="noConversion"/>
  </si>
  <si>
    <r>
      <t>作業研究</t>
    </r>
    <r>
      <rPr>
        <sz val="11"/>
        <color theme="1"/>
        <rFont val="新細明體"/>
        <family val="1"/>
        <charset val="136"/>
        <scheme val="minor"/>
      </rPr>
      <t xml:space="preserve">(二) </t>
    </r>
    <phoneticPr fontId="1" type="noConversion"/>
  </si>
  <si>
    <r>
      <t>生產計劃與管制</t>
    </r>
    <r>
      <rPr>
        <sz val="11"/>
        <color theme="1"/>
        <rFont val="新細明體"/>
        <family val="1"/>
        <charset val="136"/>
        <scheme val="minor"/>
      </rPr>
      <t xml:space="preserve">(含實驗)(二) </t>
    </r>
    <phoneticPr fontId="1" type="noConversion"/>
  </si>
  <si>
    <r>
      <t>畢業專題</t>
    </r>
    <r>
      <rPr>
        <sz val="11"/>
        <color theme="1"/>
        <rFont val="新細明體"/>
        <family val="1"/>
        <charset val="136"/>
        <scheme val="minor"/>
      </rPr>
      <t>(二)</t>
    </r>
    <phoneticPr fontId="1" type="noConversion"/>
  </si>
  <si>
    <r>
      <t>物理化學</t>
    </r>
    <r>
      <rPr>
        <sz val="11"/>
        <color theme="1"/>
        <rFont val="新細明體"/>
        <family val="1"/>
        <charset val="136"/>
        <scheme val="minor"/>
      </rPr>
      <t>(二)</t>
    </r>
    <phoneticPr fontId="1" type="noConversion"/>
  </si>
  <si>
    <r>
      <t>物理化學</t>
    </r>
    <r>
      <rPr>
        <sz val="11"/>
        <color theme="1"/>
        <rFont val="新細明體"/>
        <family val="1"/>
        <charset val="136"/>
        <scheme val="minor"/>
      </rPr>
      <t>(一)</t>
    </r>
    <phoneticPr fontId="1" type="noConversion"/>
  </si>
  <si>
    <r>
      <t>工程數學</t>
    </r>
    <r>
      <rPr>
        <sz val="11"/>
        <color theme="1"/>
        <rFont val="新細明體"/>
        <family val="1"/>
        <charset val="136"/>
        <scheme val="minor"/>
      </rPr>
      <t>(一)</t>
    </r>
    <phoneticPr fontId="1" type="noConversion"/>
  </si>
  <si>
    <r>
      <t>計算機程式</t>
    </r>
    <r>
      <rPr>
        <sz val="11"/>
        <color theme="1"/>
        <rFont val="新細明體"/>
        <family val="1"/>
        <charset val="136"/>
        <scheme val="minor"/>
      </rPr>
      <t>(一)</t>
    </r>
    <phoneticPr fontId="1" type="noConversion"/>
  </si>
  <si>
    <r>
      <t>輸送現象與單元操作</t>
    </r>
    <r>
      <rPr>
        <sz val="11"/>
        <color theme="1"/>
        <rFont val="新細明體"/>
        <family val="1"/>
        <charset val="136"/>
        <scheme val="minor"/>
      </rPr>
      <t>(二)</t>
    </r>
    <phoneticPr fontId="1" type="noConversion"/>
  </si>
  <si>
    <r>
      <t>工程數學</t>
    </r>
    <r>
      <rPr>
        <sz val="11"/>
        <color theme="1"/>
        <rFont val="新細明體"/>
        <family val="1"/>
        <charset val="136"/>
        <scheme val="minor"/>
      </rPr>
      <t>(二)</t>
    </r>
    <phoneticPr fontId="1" type="noConversion"/>
  </si>
  <si>
    <r>
      <t>計算機程式</t>
    </r>
    <r>
      <rPr>
        <sz val="11"/>
        <color theme="1"/>
        <rFont val="新細明體"/>
        <family val="1"/>
        <charset val="136"/>
        <scheme val="minor"/>
      </rPr>
      <t>(一)</t>
    </r>
    <phoneticPr fontId="1" type="noConversion"/>
  </si>
  <si>
    <r>
      <t>物理化學</t>
    </r>
    <r>
      <rPr>
        <sz val="11"/>
        <color theme="1"/>
        <rFont val="新細明體"/>
        <family val="1"/>
        <charset val="136"/>
        <scheme val="minor"/>
      </rPr>
      <t>(一)</t>
    </r>
    <phoneticPr fontId="1" type="noConversion"/>
  </si>
  <si>
    <r>
      <t>專題研究</t>
    </r>
    <r>
      <rPr>
        <sz val="11"/>
        <color theme="1"/>
        <rFont val="新細明體"/>
        <family val="1"/>
        <charset val="136"/>
        <scheme val="minor"/>
      </rPr>
      <t>(一)</t>
    </r>
    <phoneticPr fontId="1" type="noConversion"/>
  </si>
  <si>
    <r>
      <t>工程數學</t>
    </r>
    <r>
      <rPr>
        <sz val="11"/>
        <color theme="1"/>
        <rFont val="新細明體"/>
        <family val="1"/>
        <charset val="136"/>
        <scheme val="minor"/>
      </rPr>
      <t>(一)</t>
    </r>
    <phoneticPr fontId="1" type="noConversion"/>
  </si>
  <si>
    <r>
      <t>有機化學</t>
    </r>
    <r>
      <rPr>
        <sz val="11"/>
        <color theme="1"/>
        <rFont val="新細明體"/>
        <family val="1"/>
        <charset val="136"/>
        <scheme val="minor"/>
      </rPr>
      <t>(二)</t>
    </r>
    <phoneticPr fontId="1" type="noConversion"/>
  </si>
  <si>
    <r>
      <t>工程數學</t>
    </r>
    <r>
      <rPr>
        <sz val="11"/>
        <color theme="1"/>
        <rFont val="新細明體"/>
        <family val="1"/>
        <charset val="136"/>
        <scheme val="minor"/>
      </rPr>
      <t>(二)</t>
    </r>
    <phoneticPr fontId="1" type="noConversion"/>
  </si>
  <si>
    <r>
      <t>輸送現象與單元操作</t>
    </r>
    <r>
      <rPr>
        <sz val="11"/>
        <color theme="1"/>
        <rFont val="新細明體"/>
        <family val="1"/>
        <charset val="136"/>
        <scheme val="minor"/>
      </rPr>
      <t>(一)</t>
    </r>
    <phoneticPr fontId="1" type="noConversion"/>
  </si>
  <si>
    <r>
      <t>輸送現象與單元操作</t>
    </r>
    <r>
      <rPr>
        <sz val="11"/>
        <color theme="1"/>
        <rFont val="新細明體"/>
        <family val="1"/>
        <charset val="136"/>
        <scheme val="minor"/>
      </rPr>
      <t>(二)</t>
    </r>
    <phoneticPr fontId="1" type="noConversion"/>
  </si>
  <si>
    <r>
      <t>專題研究</t>
    </r>
    <r>
      <rPr>
        <sz val="11"/>
        <color theme="1"/>
        <rFont val="新細明體"/>
        <family val="1"/>
        <charset val="136"/>
        <scheme val="minor"/>
      </rPr>
      <t>(一)</t>
    </r>
    <phoneticPr fontId="1" type="noConversion"/>
  </si>
  <si>
    <r>
      <t>物理化學</t>
    </r>
    <r>
      <rPr>
        <sz val="11"/>
        <color theme="1"/>
        <rFont val="新細明體"/>
        <family val="1"/>
        <charset val="136"/>
        <scheme val="minor"/>
      </rPr>
      <t>(二)</t>
    </r>
    <phoneticPr fontId="1" type="noConversion"/>
  </si>
  <si>
    <r>
      <t>有機化學</t>
    </r>
    <r>
      <rPr>
        <sz val="11"/>
        <color theme="1"/>
        <rFont val="新細明體"/>
        <family val="1"/>
        <charset val="136"/>
        <scheme val="minor"/>
      </rPr>
      <t>(二)</t>
    </r>
    <phoneticPr fontId="1" type="noConversion"/>
  </si>
  <si>
    <r>
      <t>輸送現象與單元操作</t>
    </r>
    <r>
      <rPr>
        <sz val="11"/>
        <color theme="1"/>
        <rFont val="新細明體"/>
        <family val="1"/>
        <charset val="136"/>
        <scheme val="minor"/>
      </rPr>
      <t>(一)</t>
    </r>
    <phoneticPr fontId="1" type="noConversion"/>
  </si>
  <si>
    <r>
      <t>作業研究</t>
    </r>
    <r>
      <rPr>
        <sz val="11"/>
        <color theme="1"/>
        <rFont val="新細明體"/>
        <family val="1"/>
        <charset val="136"/>
        <scheme val="minor"/>
      </rPr>
      <t xml:space="preserve">(二) </t>
    </r>
    <phoneticPr fontId="1" type="noConversion"/>
  </si>
  <si>
    <r>
      <t>畢業專題</t>
    </r>
    <r>
      <rPr>
        <sz val="11"/>
        <color theme="1"/>
        <rFont val="新細明體"/>
        <family val="1"/>
        <charset val="136"/>
        <scheme val="minor"/>
      </rPr>
      <t>(二)</t>
    </r>
    <phoneticPr fontId="1" type="noConversion"/>
  </si>
  <si>
    <t>Materials Science</t>
  </si>
  <si>
    <t>Material &amp; Energy Balance</t>
  </si>
  <si>
    <t>Physical Chemistry (II)</t>
  </si>
  <si>
    <t>Physical Chemistry (I)</t>
    <phoneticPr fontId="1" type="noConversion"/>
  </si>
  <si>
    <t xml:space="preserve">Chemical Reaction Engineering </t>
  </si>
  <si>
    <t>Innovative Engineering System and Component Design</t>
  </si>
  <si>
    <t>Human Factors(I)</t>
  </si>
  <si>
    <t>Linear Algebra</t>
  </si>
  <si>
    <t>Operations Research(I)</t>
  </si>
  <si>
    <t xml:space="preserve"> Production Planning and Control(I)</t>
  </si>
  <si>
    <t>Graduation Project(I)</t>
    <phoneticPr fontId="1" type="noConversion"/>
  </si>
  <si>
    <t>Engineering Mathematics(I)</t>
    <phoneticPr fontId="1" type="noConversion"/>
  </si>
  <si>
    <t>Engineering Mathematics(II)</t>
  </si>
  <si>
    <t>Organic Chemistry (II)</t>
    <phoneticPr fontId="1" type="noConversion"/>
  </si>
  <si>
    <t>Transport Phenomena and Unit Operations (I)</t>
  </si>
  <si>
    <t>Computer Programming (1)</t>
  </si>
  <si>
    <t>Introduction to Electronic Material</t>
  </si>
  <si>
    <t>Applied Biochemistry</t>
  </si>
  <si>
    <t>Chemical Engineering Thermodynamics</t>
  </si>
  <si>
    <t xml:space="preserve">Transport Phenomena and Unit Operations (II) </t>
  </si>
  <si>
    <t>Polymer Physics</t>
  </si>
  <si>
    <t>Polymer Processing</t>
  </si>
  <si>
    <t>Introduction to Opto-Electronics</t>
  </si>
  <si>
    <t>Sustainable Energy Technologies</t>
  </si>
  <si>
    <t>Research Project (I)</t>
  </si>
  <si>
    <t>Composite Materials</t>
  </si>
  <si>
    <t>Transport Phenomena and Unit Operations(III)</t>
  </si>
  <si>
    <t>Biomaterials</t>
  </si>
  <si>
    <t>Special Topics in Microbiology</t>
  </si>
  <si>
    <t>Cell Biology</t>
  </si>
  <si>
    <t>Ethics of Biotechnology</t>
  </si>
  <si>
    <t>Biotechnology and Genetic Engineering</t>
    <phoneticPr fontId="1" type="noConversion"/>
  </si>
  <si>
    <t>Inorganic Materials</t>
  </si>
  <si>
    <t>Technique and Applications of Material Analysis</t>
  </si>
  <si>
    <t>Applied Electrochemistry</t>
  </si>
  <si>
    <t>Creative Problem Solving</t>
  </si>
  <si>
    <t>Work Study</t>
  </si>
  <si>
    <t>Quantitative Methods</t>
  </si>
  <si>
    <t>Network Information Application</t>
  </si>
  <si>
    <t>Managing for Business Excellence</t>
  </si>
  <si>
    <t>Research Methodology</t>
  </si>
  <si>
    <t>Operations Research(II)</t>
  </si>
  <si>
    <t>Production Planning and Control(II)</t>
    <phoneticPr fontId="1" type="noConversion"/>
  </si>
  <si>
    <t>Mathematical Programming (I)</t>
  </si>
  <si>
    <t>Usability Engineering</t>
  </si>
  <si>
    <t>Global Logistics Management</t>
  </si>
  <si>
    <t>Service Systems Design</t>
  </si>
  <si>
    <t>Production Scheduling</t>
  </si>
  <si>
    <t>Simulation</t>
  </si>
  <si>
    <t>Graduation Project(II)</t>
  </si>
  <si>
    <t>Field Study(I)</t>
  </si>
  <si>
    <t>Data Visualization</t>
  </si>
  <si>
    <t>Design and Construction of Virtual Reality Systems</t>
  </si>
  <si>
    <t>Inventory Systems and Control</t>
  </si>
  <si>
    <t>Thermodynamics</t>
  </si>
  <si>
    <t>Thermodynamics (I)</t>
    <phoneticPr fontId="1" type="noConversion"/>
  </si>
  <si>
    <t>Engineering Mathematics(I)</t>
  </si>
  <si>
    <t>Applied Mechanics Statics</t>
  </si>
  <si>
    <t>Mechanical Design(I)</t>
  </si>
  <si>
    <t>Fluid Mechanics</t>
  </si>
  <si>
    <t>Mechanisms</t>
  </si>
  <si>
    <t>Automatic Control</t>
  </si>
  <si>
    <t>Physical Chemistry (I)</t>
  </si>
  <si>
    <t>Engineering Drawing</t>
  </si>
  <si>
    <t>Introduction to Manufacturing Processes</t>
  </si>
  <si>
    <t>Mechanical Drawing</t>
  </si>
  <si>
    <t>Engineering Materials</t>
  </si>
  <si>
    <t>Thermodynamics(II)</t>
    <phoneticPr fontId="1" type="noConversion"/>
  </si>
  <si>
    <t>Mechanics of Materials</t>
  </si>
  <si>
    <t>Applied Mechanics Dynamics</t>
  </si>
  <si>
    <t>Introduction to Electric Circuits and Electronics</t>
  </si>
  <si>
    <t>Numerical Analysis</t>
  </si>
  <si>
    <t>Projects for Green Energy</t>
  </si>
  <si>
    <t>Computer-Aided Drafting</t>
  </si>
  <si>
    <t>Mechanical Design(II)</t>
  </si>
  <si>
    <t>Advanced Field Study</t>
  </si>
  <si>
    <t>Sequential Programmable Control</t>
  </si>
  <si>
    <t>Practice of Stress Analysis</t>
  </si>
  <si>
    <t>Mechatronics Integration</t>
  </si>
  <si>
    <t>Organic Chemistry (II)</t>
  </si>
  <si>
    <t>Engineering Mathematics (II)</t>
  </si>
  <si>
    <t xml:space="preserve">Transport Phenomena and Unit Operations (I) </t>
  </si>
  <si>
    <t>Sustainable Energy Technologies</t>
    <phoneticPr fontId="1" type="noConversion"/>
  </si>
  <si>
    <t xml:space="preserve">Special Topics in Microbiology(3) </t>
  </si>
  <si>
    <t>Biotechnology and Genetic Engineering</t>
  </si>
  <si>
    <t xml:space="preserve">Applied Mechanics Statics </t>
  </si>
  <si>
    <t>Production Planning and Control(I)</t>
  </si>
  <si>
    <t>Graduation Project(I)</t>
  </si>
  <si>
    <t xml:space="preserve">Practice of Stress Analysis </t>
  </si>
  <si>
    <t>Production Planning and Control(II)</t>
  </si>
  <si>
    <t>Computer Programming</t>
  </si>
  <si>
    <t>System Analysis and Design</t>
  </si>
  <si>
    <t>Engineering Communications</t>
  </si>
  <si>
    <t>Engineering Statistics</t>
  </si>
  <si>
    <t>Probabilistic Analysis</t>
  </si>
  <si>
    <t>Quality Control (Lab)</t>
  </si>
  <si>
    <t>Managing for Business Excellence </t>
  </si>
  <si>
    <t>Facilities Planning</t>
  </si>
  <si>
    <t>Applied Statistical Analysis</t>
  </si>
  <si>
    <t>Experimental Design and Applications</t>
  </si>
  <si>
    <t>Heuristic Optimization</t>
  </si>
  <si>
    <t>General Physics (I)</t>
  </si>
  <si>
    <t>Organic Chemistry (I)</t>
  </si>
  <si>
    <t>Chemical Reaction Engineering</t>
  </si>
  <si>
    <t>Engineering Mathematics (I)</t>
  </si>
  <si>
    <t>Engineering Mathematics(I)</t>
    <phoneticPr fontId="1" type="noConversion"/>
  </si>
  <si>
    <t>Thermodynamics(I)</t>
    <phoneticPr fontId="1" type="noConversion"/>
  </si>
  <si>
    <t>Heat Transfer</t>
  </si>
  <si>
    <t>Analysis of Mechanical System</t>
  </si>
  <si>
    <t>Computer-Aided Engineering Analysis</t>
  </si>
  <si>
    <t>Patent Analysis</t>
  </si>
  <si>
    <t>Sensor Principles and Applications</t>
  </si>
  <si>
    <t>Compressible Flow</t>
  </si>
  <si>
    <t>Solar Cell</t>
  </si>
  <si>
    <t>Electronic Cooling Techniques</t>
  </si>
  <si>
    <t>Practice of Stress Analysis</t>
    <phoneticPr fontId="1" type="noConversion"/>
  </si>
  <si>
    <t>Introduction of the Micro Electro Mechanical Systems: Processes and Facilities</t>
  </si>
  <si>
    <t>Course Name</t>
  </si>
  <si>
    <t>課號Course ID</t>
    <phoneticPr fontId="1" type="noConversion"/>
  </si>
  <si>
    <t>課號 Course ID</t>
    <phoneticPr fontId="1" type="noConversion"/>
  </si>
  <si>
    <t>課號Course ID</t>
    <phoneticPr fontId="1" type="noConversion"/>
  </si>
  <si>
    <t>學分數academic credit</t>
    <phoneticPr fontId="1" type="noConversion"/>
  </si>
  <si>
    <t>取得學分Get credits</t>
    <phoneticPr fontId="1" type="noConversion"/>
  </si>
  <si>
    <t>取得學分Get credits</t>
    <phoneticPr fontId="1" type="noConversion"/>
  </si>
  <si>
    <t>分數Grade</t>
    <phoneticPr fontId="1" type="noConversion"/>
  </si>
  <si>
    <t>分數Grade</t>
    <phoneticPr fontId="1" type="noConversion"/>
  </si>
  <si>
    <r>
      <t>機械領域必修需取得</t>
    </r>
    <r>
      <rPr>
        <b/>
        <sz val="11"/>
        <color indexed="10"/>
        <rFont val="新細明體"/>
        <family val="1"/>
        <charset val="136"/>
      </rPr>
      <t>34</t>
    </r>
    <r>
      <rPr>
        <b/>
        <sz val="11"/>
        <color indexed="8"/>
        <rFont val="新細明體"/>
        <family val="1"/>
        <charset val="136"/>
      </rPr>
      <t>學分始符合畢業資格</t>
    </r>
    <phoneticPr fontId="1" type="noConversion"/>
  </si>
  <si>
    <t>Compulsory courses in the mechanical field require 34 credits to qualify for graduation</t>
    <phoneticPr fontId="1" type="noConversion"/>
  </si>
  <si>
    <r>
      <t>機械領域選修需取得</t>
    </r>
    <r>
      <rPr>
        <b/>
        <sz val="11"/>
        <color indexed="10"/>
        <rFont val="新細明體"/>
        <family val="1"/>
        <charset val="136"/>
      </rPr>
      <t>16</t>
    </r>
    <r>
      <rPr>
        <b/>
        <sz val="11"/>
        <color indexed="8"/>
        <rFont val="新細明體"/>
        <family val="1"/>
        <charset val="136"/>
      </rPr>
      <t>學分以上始符合畢業資格</t>
    </r>
    <phoneticPr fontId="1" type="noConversion"/>
  </si>
  <si>
    <t>Elective courses in the mechanical field must have 16 credits or more to qualify for graduation</t>
    <phoneticPr fontId="1" type="noConversion"/>
  </si>
  <si>
    <t>機械領域選修</t>
    <phoneticPr fontId="1" type="noConversion"/>
  </si>
  <si>
    <t>化材領域必修</t>
    <phoneticPr fontId="1" type="noConversion"/>
  </si>
  <si>
    <r>
      <t>化材領域必修需取得</t>
    </r>
    <r>
      <rPr>
        <b/>
        <sz val="11"/>
        <color indexed="10"/>
        <rFont val="新細明體"/>
        <family val="1"/>
        <charset val="136"/>
      </rPr>
      <t>30</t>
    </r>
    <r>
      <rPr>
        <b/>
        <sz val="11"/>
        <color indexed="8"/>
        <rFont val="新細明體"/>
        <family val="1"/>
        <charset val="136"/>
      </rPr>
      <t>學分始符合畢業資格</t>
    </r>
    <phoneticPr fontId="1" type="noConversion"/>
  </si>
  <si>
    <r>
      <t>化材領域選修需取得</t>
    </r>
    <r>
      <rPr>
        <b/>
        <sz val="11"/>
        <color rgb="FFFF0000"/>
        <rFont val="新細明體"/>
        <family val="1"/>
        <charset val="136"/>
      </rPr>
      <t>20</t>
    </r>
    <r>
      <rPr>
        <b/>
        <sz val="11"/>
        <color indexed="8"/>
        <rFont val="新細明體"/>
        <family val="1"/>
        <charset val="136"/>
      </rPr>
      <t>學分以上始符合畢業資格</t>
    </r>
    <phoneticPr fontId="1" type="noConversion"/>
  </si>
  <si>
    <t>Elective courses in the field of chemical engineering must have 20 credits or more to qualify for graduation</t>
    <phoneticPr fontId="1" type="noConversion"/>
  </si>
  <si>
    <t>Compulsory courses in the field of chemical engineering, 30 credits are required to qualify for graduation</t>
    <phoneticPr fontId="1" type="noConversion"/>
  </si>
  <si>
    <r>
      <t>工管領域必修需取得</t>
    </r>
    <r>
      <rPr>
        <b/>
        <sz val="11"/>
        <color rgb="FFFF0000"/>
        <rFont val="新細明體"/>
        <family val="1"/>
        <charset val="136"/>
      </rPr>
      <t>28</t>
    </r>
    <r>
      <rPr>
        <b/>
        <sz val="11"/>
        <color indexed="8"/>
        <rFont val="新細明體"/>
        <family val="1"/>
        <charset val="136"/>
      </rPr>
      <t>學分始符合畢業資格</t>
    </r>
    <phoneticPr fontId="1" type="noConversion"/>
  </si>
  <si>
    <t>Compulsory courses in the field of engineering management require 28 credits to qualify for graduation</t>
    <phoneticPr fontId="1" type="noConversion"/>
  </si>
  <si>
    <r>
      <t>工管領域選修需取得</t>
    </r>
    <r>
      <rPr>
        <b/>
        <sz val="11"/>
        <color rgb="FFFF0000"/>
        <rFont val="新細明體"/>
        <family val="1"/>
        <charset val="136"/>
      </rPr>
      <t>22</t>
    </r>
    <r>
      <rPr>
        <b/>
        <sz val="11"/>
        <color indexed="8"/>
        <rFont val="新細明體"/>
        <family val="1"/>
        <charset val="136"/>
      </rPr>
      <t>學分以上始符合畢業資格</t>
    </r>
    <phoneticPr fontId="1" type="noConversion"/>
  </si>
  <si>
    <t>Electives in the field of engineering management must have 22 credits or more to qualify for graduation</t>
    <phoneticPr fontId="1" type="noConversion"/>
  </si>
  <si>
    <r>
      <t>機械+工管領域必修需取得</t>
    </r>
    <r>
      <rPr>
        <b/>
        <sz val="11"/>
        <color rgb="FFFF0000"/>
        <rFont val="新細明體"/>
        <family val="1"/>
        <charset val="136"/>
      </rPr>
      <t>37</t>
    </r>
    <r>
      <rPr>
        <b/>
        <sz val="11"/>
        <color indexed="8"/>
        <rFont val="新細明體"/>
        <family val="1"/>
        <charset val="136"/>
      </rPr>
      <t>學分始符合畢業資格</t>
    </r>
    <phoneticPr fontId="1" type="noConversion"/>
  </si>
  <si>
    <t>Mechanical engineering and industrial management compulsory courses need to obtain 37 credits to qualify for graduation</t>
    <phoneticPr fontId="1" type="noConversion"/>
  </si>
  <si>
    <r>
      <t>機械+工管領域選修需取得</t>
    </r>
    <r>
      <rPr>
        <b/>
        <sz val="11"/>
        <color rgb="FFFF0000"/>
        <rFont val="新細明體"/>
        <family val="1"/>
        <charset val="136"/>
      </rPr>
      <t>23</t>
    </r>
    <r>
      <rPr>
        <b/>
        <sz val="11"/>
        <color indexed="8"/>
        <rFont val="新細明體"/>
        <family val="1"/>
        <charset val="136"/>
      </rPr>
      <t>學分以上始符合畢業資格</t>
    </r>
    <phoneticPr fontId="1" type="noConversion"/>
  </si>
  <si>
    <t>Mechanical engineering and industrial management electives must have 23 credits or more to be eligible for graduation</t>
    <phoneticPr fontId="1" type="noConversion"/>
  </si>
  <si>
    <r>
      <t>機械+化材領域必修需取得</t>
    </r>
    <r>
      <rPr>
        <b/>
        <sz val="11"/>
        <color rgb="FFFF0000"/>
        <rFont val="新細明體"/>
        <family val="1"/>
        <charset val="136"/>
      </rPr>
      <t>39</t>
    </r>
    <r>
      <rPr>
        <b/>
        <sz val="11"/>
        <color indexed="8"/>
        <rFont val="新細明體"/>
        <family val="1"/>
        <charset val="136"/>
      </rPr>
      <t>學分始符合畢業資格</t>
    </r>
    <phoneticPr fontId="1" type="noConversion"/>
  </si>
  <si>
    <t>Mechanical engineering and chemical materials are required to obtain 39 credits to qualify for graduation</t>
    <phoneticPr fontId="1" type="noConversion"/>
  </si>
  <si>
    <r>
      <t>機械+化材領域選修需取得</t>
    </r>
    <r>
      <rPr>
        <b/>
        <sz val="11"/>
        <color rgb="FFFF0000"/>
        <rFont val="新細明體"/>
        <family val="1"/>
        <charset val="136"/>
      </rPr>
      <t>21</t>
    </r>
    <r>
      <rPr>
        <b/>
        <sz val="11"/>
        <color indexed="8"/>
        <rFont val="新細明體"/>
        <family val="1"/>
        <charset val="136"/>
      </rPr>
      <t>學分以上始符合畢業資格</t>
    </r>
    <phoneticPr fontId="1" type="noConversion"/>
  </si>
  <si>
    <t>Mechanical engineering and chemical materials electives must have 21 credits or more to qualify for graduation</t>
    <phoneticPr fontId="1" type="noConversion"/>
  </si>
  <si>
    <r>
      <t>化材+工管領域必修需取得</t>
    </r>
    <r>
      <rPr>
        <b/>
        <sz val="11"/>
        <color rgb="FFFF0000"/>
        <rFont val="新細明體"/>
        <family val="1"/>
        <charset val="136"/>
      </rPr>
      <t>34</t>
    </r>
    <r>
      <rPr>
        <b/>
        <sz val="11"/>
        <color indexed="8"/>
        <rFont val="新細明體"/>
        <family val="1"/>
        <charset val="136"/>
      </rPr>
      <t>學分始符合畢業資格</t>
    </r>
    <phoneticPr fontId="1" type="noConversion"/>
  </si>
  <si>
    <t>Compulsory courses in the field of chemical materials + industrial management, 34 credits are required to qualify for graduation</t>
    <phoneticPr fontId="1" type="noConversion"/>
  </si>
  <si>
    <r>
      <t>化材+工管領域選修需取得</t>
    </r>
    <r>
      <rPr>
        <b/>
        <sz val="11"/>
        <color rgb="FFFF0000"/>
        <rFont val="新細明體"/>
        <family val="1"/>
        <charset val="136"/>
      </rPr>
      <t>26</t>
    </r>
    <r>
      <rPr>
        <b/>
        <sz val="11"/>
        <color indexed="8"/>
        <rFont val="新細明體"/>
        <family val="1"/>
        <charset val="136"/>
      </rPr>
      <t>學分以上始符合畢業資格</t>
    </r>
    <phoneticPr fontId="1" type="noConversion"/>
  </si>
  <si>
    <t>Chemical materials + industrial management electives need to obtain 26 credits or more to qualify for graduation</t>
    <phoneticPr fontId="1" type="noConversion"/>
  </si>
  <si>
    <t>機械領域必修</t>
    <phoneticPr fontId="1" type="noConversion"/>
  </si>
  <si>
    <t>(ME)Compulsory in mechanical field</t>
    <phoneticPr fontId="1" type="noConversion"/>
  </si>
  <si>
    <t>(ME)Elective in mechanical field</t>
    <phoneticPr fontId="1" type="noConversion"/>
  </si>
  <si>
    <t>(ME+CE)Compulsory</t>
    <phoneticPr fontId="1" type="noConversion"/>
  </si>
  <si>
    <t>(ME+CE)Elective</t>
    <phoneticPr fontId="1" type="noConversion"/>
  </si>
  <si>
    <t>(CE)Compulsory in the field of chemical engineering</t>
    <phoneticPr fontId="1" type="noConversion"/>
  </si>
  <si>
    <t>(CE)Elective in the field of chemical engineering</t>
    <phoneticPr fontId="1" type="noConversion"/>
  </si>
  <si>
    <t>化材領域選修</t>
    <phoneticPr fontId="1" type="noConversion"/>
  </si>
  <si>
    <t>(IE)Compulsory in the field of industrial engineering</t>
    <phoneticPr fontId="1" type="noConversion"/>
  </si>
  <si>
    <t>(IE)Elective in the field of industrial engineering</t>
    <phoneticPr fontId="1" type="noConversion"/>
  </si>
  <si>
    <t>(ME+IE)Compulsory</t>
    <phoneticPr fontId="1" type="noConversion"/>
  </si>
  <si>
    <t>(ME+IE)Elective</t>
    <phoneticPr fontId="1" type="noConversion"/>
  </si>
  <si>
    <t>(CE+IE)Elective</t>
    <phoneticPr fontId="1" type="noConversion"/>
  </si>
  <si>
    <t>(CE+IE)Compulsory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</si>
</sst>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b/>
      <sz val="11"/>
      <color rgb="FFFF0000"/>
      <name val="新細明體"/>
      <family val="1"/>
      <charset val="136"/>
    </font>
    <font>
      <sz val="11"/>
      <color theme="1"/>
      <name val="新細明體"/>
      <family val="1"/>
      <charset val="136"/>
    </font>
    <font>
      <sz val="11"/>
      <color indexed="8"/>
      <name val="新細明體"/>
      <family val="1"/>
      <charset val="136"/>
      <scheme val="minor"/>
    </font>
    <font>
      <b/>
      <sz val="11"/>
      <color rgb="FFFF0000"/>
      <name val="新細明體"/>
      <family val="1"/>
      <charset val="136"/>
      <scheme val="minor"/>
    </font>
    <font>
      <sz val="10"/>
      <color rgb="FF00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2" borderId="1" xfId="0" applyFont="1" applyFill="1" applyBorder="1"/>
    <xf numFmtId="0" fontId="0" fillId="3" borderId="1" xfId="0" applyFill="1" applyBorder="1"/>
    <xf numFmtId="0" fontId="0" fillId="3" borderId="1" xfId="0" applyFont="1" applyFill="1" applyBorder="1"/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0" borderId="3" xfId="0" applyBorder="1"/>
    <xf numFmtId="0" fontId="0" fillId="2" borderId="3" xfId="0" applyFill="1" applyBorder="1"/>
    <xf numFmtId="0" fontId="0" fillId="3" borderId="3" xfId="0" applyFill="1" applyBorder="1"/>
    <xf numFmtId="0" fontId="0" fillId="0" borderId="4" xfId="0" applyBorder="1"/>
    <xf numFmtId="0" fontId="0" fillId="4" borderId="5" xfId="0" applyFill="1" applyBorder="1"/>
    <xf numFmtId="0" fontId="0" fillId="4" borderId="6" xfId="0" applyFill="1" applyBorder="1"/>
    <xf numFmtId="0" fontId="0" fillId="2" borderId="1" xfId="0" applyFont="1" applyFill="1" applyBorder="1"/>
    <xf numFmtId="0" fontId="7" fillId="2" borderId="1" xfId="0" applyFont="1" applyFill="1" applyBorder="1"/>
    <xf numFmtId="0" fontId="8" fillId="2" borderId="3" xfId="0" applyFont="1" applyFill="1" applyBorder="1"/>
    <xf numFmtId="0" fontId="8" fillId="3" borderId="3" xfId="0" applyFont="1" applyFill="1" applyBorder="1"/>
    <xf numFmtId="0" fontId="7" fillId="2" borderId="2" xfId="0" applyFont="1" applyFill="1" applyBorder="1"/>
    <xf numFmtId="0" fontId="0" fillId="3" borderId="2" xfId="0" applyFont="1" applyFill="1" applyBorder="1"/>
    <xf numFmtId="0" fontId="2" fillId="2" borderId="2" xfId="0" applyFont="1" applyFill="1" applyBorder="1"/>
    <xf numFmtId="0" fontId="9" fillId="0" borderId="0" xfId="0" applyFont="1"/>
    <xf numFmtId="0" fontId="9" fillId="0" borderId="1" xfId="0" applyFont="1" applyBorder="1"/>
    <xf numFmtId="0" fontId="3" fillId="2" borderId="7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0" fillId="4" borderId="1" xfId="0" applyFill="1" applyBorder="1"/>
    <xf numFmtId="0" fontId="0" fillId="0" borderId="8" xfId="0" applyBorder="1"/>
    <xf numFmtId="0" fontId="0" fillId="4" borderId="9" xfId="0" applyFill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zoomScaleNormal="100" workbookViewId="0">
      <selection activeCell="A6" sqref="A6"/>
    </sheetView>
  </sheetViews>
  <sheetFormatPr defaultRowHeight="15.75" x14ac:dyDescent="0.25"/>
  <cols>
    <col min="1" max="1" width="34.85546875" bestFit="1" customWidth="1"/>
    <col min="2" max="2" width="14.85546875" bestFit="1" customWidth="1"/>
    <col min="3" max="3" width="24.7109375" bestFit="1" customWidth="1"/>
    <col min="4" max="4" width="73" bestFit="1" customWidth="1"/>
    <col min="5" max="5" width="22" bestFit="1" customWidth="1"/>
    <col min="6" max="6" width="11" bestFit="1" customWidth="1"/>
    <col min="7" max="7" width="20.140625" bestFit="1" customWidth="1"/>
  </cols>
  <sheetData>
    <row r="1" spans="1:7" x14ac:dyDescent="0.25">
      <c r="A1" s="1" t="s">
        <v>538</v>
      </c>
      <c r="B1" s="1" t="s">
        <v>503</v>
      </c>
      <c r="C1" s="1" t="s">
        <v>0</v>
      </c>
      <c r="D1" s="22" t="s">
        <v>502</v>
      </c>
      <c r="E1" s="6" t="s">
        <v>506</v>
      </c>
      <c r="F1" s="12" t="s">
        <v>509</v>
      </c>
      <c r="G1" s="9" t="s">
        <v>507</v>
      </c>
    </row>
    <row r="2" spans="1:7" x14ac:dyDescent="0.25">
      <c r="A2" s="2" t="s">
        <v>537</v>
      </c>
      <c r="B2" s="2" t="s">
        <v>2</v>
      </c>
      <c r="C2" s="3" t="s">
        <v>1</v>
      </c>
      <c r="D2" s="21" t="s">
        <v>448</v>
      </c>
      <c r="E2" s="7">
        <v>2</v>
      </c>
      <c r="F2" s="13">
        <v>80</v>
      </c>
      <c r="G2" s="10">
        <f>IF(F2&gt;=60,E2,0)</f>
        <v>2</v>
      </c>
    </row>
    <row r="3" spans="1:7" x14ac:dyDescent="0.25">
      <c r="A3" s="2" t="s">
        <v>14</v>
      </c>
      <c r="B3" s="2" t="s">
        <v>3</v>
      </c>
      <c r="C3" s="3" t="s">
        <v>305</v>
      </c>
      <c r="D3" s="21" t="s">
        <v>490</v>
      </c>
      <c r="E3" s="7">
        <v>3</v>
      </c>
      <c r="F3" s="13">
        <v>90</v>
      </c>
      <c r="G3" s="10">
        <f t="shared" ref="G3:G38" si="0">IF(F3&gt;=60,E3,0)</f>
        <v>3</v>
      </c>
    </row>
    <row r="4" spans="1:7" x14ac:dyDescent="0.25">
      <c r="A4" s="2" t="s">
        <v>14</v>
      </c>
      <c r="B4" s="2" t="s">
        <v>4</v>
      </c>
      <c r="C4" s="3" t="s">
        <v>345</v>
      </c>
      <c r="D4" s="21" t="s">
        <v>491</v>
      </c>
      <c r="E4" s="7">
        <v>3</v>
      </c>
      <c r="F4" s="13">
        <v>50</v>
      </c>
      <c r="G4" s="10">
        <f t="shared" si="0"/>
        <v>0</v>
      </c>
    </row>
    <row r="5" spans="1:7" x14ac:dyDescent="0.25">
      <c r="A5" s="2" t="s">
        <v>14</v>
      </c>
      <c r="B5" s="2" t="s">
        <v>5</v>
      </c>
      <c r="C5" s="3" t="s">
        <v>15</v>
      </c>
      <c r="D5" s="21" t="s">
        <v>450</v>
      </c>
      <c r="E5" s="7">
        <v>2</v>
      </c>
      <c r="F5" s="13">
        <v>20</v>
      </c>
      <c r="G5" s="10">
        <f t="shared" si="0"/>
        <v>0</v>
      </c>
    </row>
    <row r="6" spans="1:7" x14ac:dyDescent="0.25">
      <c r="A6" s="2" t="s">
        <v>14</v>
      </c>
      <c r="B6" s="2" t="s">
        <v>6</v>
      </c>
      <c r="C6" s="3" t="s">
        <v>16</v>
      </c>
      <c r="D6" s="21" t="s">
        <v>449</v>
      </c>
      <c r="E6" s="7">
        <v>3</v>
      </c>
      <c r="F6" s="13">
        <v>10</v>
      </c>
      <c r="G6" s="10">
        <f t="shared" si="0"/>
        <v>0</v>
      </c>
    </row>
    <row r="7" spans="1:7" x14ac:dyDescent="0.25">
      <c r="A7" s="2" t="s">
        <v>14</v>
      </c>
      <c r="B7" s="2" t="s">
        <v>7</v>
      </c>
      <c r="C7" s="3" t="s">
        <v>26</v>
      </c>
      <c r="D7" s="21" t="s">
        <v>442</v>
      </c>
      <c r="E7" s="7">
        <v>3</v>
      </c>
      <c r="F7" s="13">
        <v>80</v>
      </c>
      <c r="G7" s="10">
        <f t="shared" si="0"/>
        <v>3</v>
      </c>
    </row>
    <row r="8" spans="1:7" x14ac:dyDescent="0.25">
      <c r="A8" s="2" t="s">
        <v>14</v>
      </c>
      <c r="B8" s="2" t="s">
        <v>8</v>
      </c>
      <c r="C8" s="3" t="s">
        <v>346</v>
      </c>
      <c r="D8" s="21" t="s">
        <v>397</v>
      </c>
      <c r="E8" s="7">
        <v>3</v>
      </c>
      <c r="F8" s="13">
        <v>74</v>
      </c>
      <c r="G8" s="10">
        <f t="shared" si="0"/>
        <v>3</v>
      </c>
    </row>
    <row r="9" spans="1:7" x14ac:dyDescent="0.25">
      <c r="A9" s="2" t="s">
        <v>14</v>
      </c>
      <c r="B9" s="2" t="s">
        <v>9</v>
      </c>
      <c r="C9" s="3" t="s">
        <v>17</v>
      </c>
      <c r="D9" s="21" t="s">
        <v>453</v>
      </c>
      <c r="E9" s="7">
        <v>3</v>
      </c>
      <c r="F9" s="13">
        <v>13</v>
      </c>
      <c r="G9" s="10">
        <f t="shared" si="0"/>
        <v>0</v>
      </c>
    </row>
    <row r="10" spans="1:7" x14ac:dyDescent="0.25">
      <c r="A10" s="2" t="s">
        <v>14</v>
      </c>
      <c r="B10" s="2" t="s">
        <v>10</v>
      </c>
      <c r="C10" s="3" t="s">
        <v>306</v>
      </c>
      <c r="D10" s="21" t="s">
        <v>443</v>
      </c>
      <c r="E10" s="7">
        <v>3</v>
      </c>
      <c r="F10" s="13">
        <v>63</v>
      </c>
      <c r="G10" s="10">
        <f t="shared" si="0"/>
        <v>3</v>
      </c>
    </row>
    <row r="11" spans="1:7" x14ac:dyDescent="0.25">
      <c r="A11" s="2" t="s">
        <v>14</v>
      </c>
      <c r="B11" s="2" t="s">
        <v>11</v>
      </c>
      <c r="C11" s="3" t="s">
        <v>18</v>
      </c>
      <c r="D11" s="21" t="s">
        <v>444</v>
      </c>
      <c r="E11" s="7">
        <v>3</v>
      </c>
      <c r="F11" s="13">
        <v>22</v>
      </c>
      <c r="G11" s="10">
        <f t="shared" si="0"/>
        <v>0</v>
      </c>
    </row>
    <row r="12" spans="1:7" x14ac:dyDescent="0.25">
      <c r="A12" s="2" t="s">
        <v>14</v>
      </c>
      <c r="B12" s="2" t="s">
        <v>12</v>
      </c>
      <c r="C12" s="3" t="s">
        <v>19</v>
      </c>
      <c r="D12" s="21" t="s">
        <v>445</v>
      </c>
      <c r="E12" s="7">
        <v>3</v>
      </c>
      <c r="F12" s="13">
        <v>89</v>
      </c>
      <c r="G12" s="10">
        <f t="shared" si="0"/>
        <v>3</v>
      </c>
    </row>
    <row r="13" spans="1:7" x14ac:dyDescent="0.25">
      <c r="A13" s="2" t="s">
        <v>14</v>
      </c>
      <c r="B13" s="2" t="s">
        <v>13</v>
      </c>
      <c r="C13" s="3" t="s">
        <v>20</v>
      </c>
      <c r="D13" s="21" t="s">
        <v>446</v>
      </c>
      <c r="E13" s="7">
        <v>3</v>
      </c>
      <c r="F13" s="13">
        <v>50</v>
      </c>
      <c r="G13" s="10">
        <f t="shared" si="0"/>
        <v>0</v>
      </c>
    </row>
    <row r="14" spans="1:7" ht="31.5" x14ac:dyDescent="0.25">
      <c r="A14" s="27" t="s">
        <v>511</v>
      </c>
      <c r="B14" s="28"/>
      <c r="C14" s="29"/>
      <c r="D14" s="24" t="s">
        <v>512</v>
      </c>
      <c r="E14" s="7">
        <f>SUM(E2:E13)</f>
        <v>34</v>
      </c>
      <c r="F14" s="13"/>
      <c r="G14" s="17">
        <f>SUM(G2:G13)</f>
        <v>17</v>
      </c>
    </row>
    <row r="15" spans="1:7" ht="16.5" thickBot="1" x14ac:dyDescent="0.3"/>
    <row r="16" spans="1:7" x14ac:dyDescent="0.25">
      <c r="A16" s="1" t="s">
        <v>539</v>
      </c>
      <c r="B16" s="1" t="s">
        <v>503</v>
      </c>
      <c r="C16" s="1" t="s">
        <v>0</v>
      </c>
      <c r="D16" s="22" t="s">
        <v>502</v>
      </c>
      <c r="E16" s="6" t="s">
        <v>506</v>
      </c>
      <c r="F16" s="12" t="s">
        <v>509</v>
      </c>
      <c r="G16" s="9" t="s">
        <v>507</v>
      </c>
    </row>
    <row r="17" spans="1:7" x14ac:dyDescent="0.25">
      <c r="A17" s="4" t="s">
        <v>515</v>
      </c>
      <c r="B17" s="4" t="s">
        <v>21</v>
      </c>
      <c r="C17" s="5" t="s">
        <v>24</v>
      </c>
      <c r="D17" s="20" t="s">
        <v>451</v>
      </c>
      <c r="E17" s="8">
        <v>3</v>
      </c>
      <c r="F17" s="13"/>
      <c r="G17" s="11">
        <f t="shared" si="0"/>
        <v>0</v>
      </c>
    </row>
    <row r="18" spans="1:7" x14ac:dyDescent="0.25">
      <c r="A18" s="4" t="s">
        <v>23</v>
      </c>
      <c r="B18" s="4" t="s">
        <v>31</v>
      </c>
      <c r="C18" s="5" t="s">
        <v>349</v>
      </c>
      <c r="D18" s="20" t="s">
        <v>452</v>
      </c>
      <c r="E18" s="8">
        <v>3</v>
      </c>
      <c r="F18" s="13"/>
      <c r="G18" s="11">
        <f t="shared" si="0"/>
        <v>0</v>
      </c>
    </row>
    <row r="19" spans="1:7" x14ac:dyDescent="0.25">
      <c r="A19" s="4" t="s">
        <v>23</v>
      </c>
      <c r="B19" s="4" t="s">
        <v>22</v>
      </c>
      <c r="C19" s="5" t="s">
        <v>25</v>
      </c>
      <c r="D19" s="20" t="s">
        <v>385</v>
      </c>
      <c r="E19" s="8">
        <v>3</v>
      </c>
      <c r="F19" s="13"/>
      <c r="G19" s="11">
        <f t="shared" si="0"/>
        <v>0</v>
      </c>
    </row>
    <row r="20" spans="1:7" x14ac:dyDescent="0.25">
      <c r="A20" s="4" t="s">
        <v>32</v>
      </c>
      <c r="B20" s="4" t="s">
        <v>27</v>
      </c>
      <c r="C20" s="5" t="s">
        <v>351</v>
      </c>
      <c r="D20" s="20" t="s">
        <v>454</v>
      </c>
      <c r="E20" s="8">
        <v>3</v>
      </c>
      <c r="F20" s="13"/>
      <c r="G20" s="11">
        <f t="shared" si="0"/>
        <v>0</v>
      </c>
    </row>
    <row r="21" spans="1:7" x14ac:dyDescent="0.25">
      <c r="A21" s="4" t="s">
        <v>33</v>
      </c>
      <c r="B21" s="4" t="s">
        <v>28</v>
      </c>
      <c r="C21" s="5" t="s">
        <v>34</v>
      </c>
      <c r="D21" s="20" t="s">
        <v>455</v>
      </c>
      <c r="E21" s="8">
        <v>3</v>
      </c>
      <c r="F21" s="13"/>
      <c r="G21" s="11">
        <f t="shared" si="0"/>
        <v>0</v>
      </c>
    </row>
    <row r="22" spans="1:7" x14ac:dyDescent="0.25">
      <c r="A22" s="4" t="s">
        <v>23</v>
      </c>
      <c r="B22" s="4" t="s">
        <v>35</v>
      </c>
      <c r="C22" s="5" t="s">
        <v>36</v>
      </c>
      <c r="D22" s="20" t="s">
        <v>456</v>
      </c>
      <c r="E22" s="8">
        <v>3</v>
      </c>
      <c r="F22" s="13"/>
      <c r="G22" s="11">
        <f t="shared" si="0"/>
        <v>0</v>
      </c>
    </row>
    <row r="23" spans="1:7" x14ac:dyDescent="0.25">
      <c r="A23" s="4" t="s">
        <v>23</v>
      </c>
      <c r="B23" s="4" t="s">
        <v>37</v>
      </c>
      <c r="C23" s="5" t="s">
        <v>38</v>
      </c>
      <c r="D23" s="20" t="s">
        <v>457</v>
      </c>
      <c r="E23" s="8">
        <v>3</v>
      </c>
      <c r="F23" s="13"/>
      <c r="G23" s="11">
        <f t="shared" si="0"/>
        <v>0</v>
      </c>
    </row>
    <row r="24" spans="1:7" x14ac:dyDescent="0.25">
      <c r="A24" s="4" t="s">
        <v>23</v>
      </c>
      <c r="B24" s="4" t="s">
        <v>29</v>
      </c>
      <c r="C24" s="5" t="s">
        <v>39</v>
      </c>
      <c r="D24" s="20" t="s">
        <v>458</v>
      </c>
      <c r="E24" s="8">
        <v>3</v>
      </c>
      <c r="F24" s="13"/>
      <c r="G24" s="11">
        <f t="shared" si="0"/>
        <v>0</v>
      </c>
    </row>
    <row r="25" spans="1:7" x14ac:dyDescent="0.25">
      <c r="A25" s="4" t="s">
        <v>23</v>
      </c>
      <c r="B25" s="4" t="s">
        <v>30</v>
      </c>
      <c r="C25" s="5" t="s">
        <v>352</v>
      </c>
      <c r="D25" s="20" t="s">
        <v>459</v>
      </c>
      <c r="E25" s="8">
        <v>3</v>
      </c>
      <c r="F25" s="13"/>
      <c r="G25" s="11">
        <f t="shared" si="0"/>
        <v>0</v>
      </c>
    </row>
    <row r="26" spans="1:7" x14ac:dyDescent="0.25">
      <c r="A26" s="4" t="s">
        <v>33</v>
      </c>
      <c r="B26" s="4" t="s">
        <v>40</v>
      </c>
      <c r="C26" s="5" t="s">
        <v>41</v>
      </c>
      <c r="D26" s="20" t="s">
        <v>492</v>
      </c>
      <c r="E26" s="8">
        <v>3</v>
      </c>
      <c r="F26" s="13"/>
      <c r="G26" s="11">
        <f t="shared" si="0"/>
        <v>0</v>
      </c>
    </row>
    <row r="27" spans="1:7" x14ac:dyDescent="0.25">
      <c r="A27" s="4" t="s">
        <v>23</v>
      </c>
      <c r="B27" s="4" t="s">
        <v>42</v>
      </c>
      <c r="C27" s="5" t="s">
        <v>43</v>
      </c>
      <c r="D27" s="20" t="s">
        <v>493</v>
      </c>
      <c r="E27" s="8">
        <v>3</v>
      </c>
      <c r="F27" s="13"/>
      <c r="G27" s="11">
        <f t="shared" si="0"/>
        <v>0</v>
      </c>
    </row>
    <row r="28" spans="1:7" x14ac:dyDescent="0.25">
      <c r="A28" s="4" t="s">
        <v>23</v>
      </c>
      <c r="B28" s="4" t="s">
        <v>44</v>
      </c>
      <c r="C28" s="5" t="s">
        <v>45</v>
      </c>
      <c r="D28" s="20" t="s">
        <v>494</v>
      </c>
      <c r="E28" s="8">
        <v>3</v>
      </c>
      <c r="F28" s="13"/>
      <c r="G28" s="11">
        <f t="shared" si="0"/>
        <v>0</v>
      </c>
    </row>
    <row r="29" spans="1:7" x14ac:dyDescent="0.25">
      <c r="A29" s="4" t="s">
        <v>32</v>
      </c>
      <c r="B29" s="4" t="s">
        <v>46</v>
      </c>
      <c r="C29" s="5" t="s">
        <v>47</v>
      </c>
      <c r="D29" s="20" t="s">
        <v>461</v>
      </c>
      <c r="E29" s="8">
        <v>3</v>
      </c>
      <c r="F29" s="13"/>
      <c r="G29" s="11">
        <f t="shared" si="0"/>
        <v>0</v>
      </c>
    </row>
    <row r="30" spans="1:7" x14ac:dyDescent="0.25">
      <c r="A30" s="4" t="s">
        <v>23</v>
      </c>
      <c r="B30" s="4" t="s">
        <v>48</v>
      </c>
      <c r="C30" s="5" t="s">
        <v>49</v>
      </c>
      <c r="D30" s="20" t="s">
        <v>460</v>
      </c>
      <c r="E30" s="8">
        <v>6</v>
      </c>
      <c r="F30" s="13"/>
      <c r="G30" s="11">
        <f t="shared" si="0"/>
        <v>0</v>
      </c>
    </row>
    <row r="31" spans="1:7" x14ac:dyDescent="0.25">
      <c r="A31" s="4" t="s">
        <v>23</v>
      </c>
      <c r="B31" s="4" t="s">
        <v>50</v>
      </c>
      <c r="C31" s="5" t="s">
        <v>51</v>
      </c>
      <c r="D31" s="20" t="s">
        <v>495</v>
      </c>
      <c r="E31" s="8">
        <v>3</v>
      </c>
      <c r="F31" s="13"/>
      <c r="G31" s="11">
        <f t="shared" si="0"/>
        <v>0</v>
      </c>
    </row>
    <row r="32" spans="1:7" x14ac:dyDescent="0.25">
      <c r="A32" s="4" t="s">
        <v>23</v>
      </c>
      <c r="B32" s="4" t="s">
        <v>52</v>
      </c>
      <c r="C32" s="5" t="s">
        <v>53</v>
      </c>
      <c r="D32" s="20" t="s">
        <v>496</v>
      </c>
      <c r="E32" s="8">
        <v>3</v>
      </c>
      <c r="F32" s="13"/>
      <c r="G32" s="11">
        <f t="shared" si="0"/>
        <v>0</v>
      </c>
    </row>
    <row r="33" spans="1:7" x14ac:dyDescent="0.25">
      <c r="A33" s="4" t="s">
        <v>32</v>
      </c>
      <c r="B33" s="4" t="s">
        <v>54</v>
      </c>
      <c r="C33" s="5" t="s">
        <v>55</v>
      </c>
      <c r="D33" s="20" t="s">
        <v>497</v>
      </c>
      <c r="E33" s="8">
        <v>3</v>
      </c>
      <c r="F33" s="13"/>
      <c r="G33" s="11">
        <f t="shared" si="0"/>
        <v>0</v>
      </c>
    </row>
    <row r="34" spans="1:7" x14ac:dyDescent="0.25">
      <c r="A34" s="4" t="s">
        <v>56</v>
      </c>
      <c r="B34" s="4" t="s">
        <v>57</v>
      </c>
      <c r="C34" s="5" t="s">
        <v>58</v>
      </c>
      <c r="D34" s="20" t="s">
        <v>498</v>
      </c>
      <c r="E34" s="8">
        <v>3</v>
      </c>
      <c r="F34" s="13"/>
      <c r="G34" s="11">
        <f t="shared" si="0"/>
        <v>0</v>
      </c>
    </row>
    <row r="35" spans="1:7" x14ac:dyDescent="0.25">
      <c r="A35" s="4" t="s">
        <v>59</v>
      </c>
      <c r="B35" s="4" t="s">
        <v>60</v>
      </c>
      <c r="C35" s="5" t="s">
        <v>61</v>
      </c>
      <c r="D35" s="20" t="s">
        <v>499</v>
      </c>
      <c r="E35" s="8">
        <v>3</v>
      </c>
      <c r="F35" s="13"/>
      <c r="G35" s="11">
        <f t="shared" si="0"/>
        <v>0</v>
      </c>
    </row>
    <row r="36" spans="1:7" x14ac:dyDescent="0.25">
      <c r="A36" s="4" t="s">
        <v>23</v>
      </c>
      <c r="B36" s="4" t="s">
        <v>62</v>
      </c>
      <c r="C36" s="5" t="s">
        <v>63</v>
      </c>
      <c r="D36" s="20" t="s">
        <v>463</v>
      </c>
      <c r="E36" s="8">
        <v>3</v>
      </c>
      <c r="F36" s="13"/>
      <c r="G36" s="11">
        <f t="shared" si="0"/>
        <v>0</v>
      </c>
    </row>
    <row r="37" spans="1:7" x14ac:dyDescent="0.25">
      <c r="A37" s="4" t="s">
        <v>56</v>
      </c>
      <c r="B37" s="4" t="s">
        <v>64</v>
      </c>
      <c r="C37" s="5" t="s">
        <v>65</v>
      </c>
      <c r="D37" s="20" t="s">
        <v>500</v>
      </c>
      <c r="E37" s="8">
        <v>3</v>
      </c>
      <c r="F37" s="13"/>
      <c r="G37" s="11">
        <f t="shared" si="0"/>
        <v>0</v>
      </c>
    </row>
    <row r="38" spans="1:7" ht="16.5" thickBot="1" x14ac:dyDescent="0.3">
      <c r="A38" s="4" t="s">
        <v>66</v>
      </c>
      <c r="B38" s="4" t="s">
        <v>67</v>
      </c>
      <c r="C38" s="5" t="s">
        <v>68</v>
      </c>
      <c r="D38" s="20" t="s">
        <v>501</v>
      </c>
      <c r="E38" s="8">
        <v>3</v>
      </c>
      <c r="F38" s="14"/>
      <c r="G38" s="11">
        <f t="shared" si="0"/>
        <v>0</v>
      </c>
    </row>
    <row r="39" spans="1:7" ht="32.25" thickBot="1" x14ac:dyDescent="0.3">
      <c r="A39" s="30" t="s">
        <v>513</v>
      </c>
      <c r="B39" s="31"/>
      <c r="C39" s="32"/>
      <c r="D39" s="25" t="s">
        <v>514</v>
      </c>
      <c r="E39" s="8">
        <f>SUM(E17:E38)</f>
        <v>69</v>
      </c>
      <c r="F39" s="14"/>
      <c r="G39" s="18">
        <f>SUM(G17:G38)</f>
        <v>0</v>
      </c>
    </row>
  </sheetData>
  <mergeCells count="2">
    <mergeCell ref="A14:C14"/>
    <mergeCell ref="A39:C3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>
      <selection activeCell="A24" sqref="A24"/>
    </sheetView>
  </sheetViews>
  <sheetFormatPr defaultRowHeight="15.75" x14ac:dyDescent="0.25"/>
  <cols>
    <col min="1" max="1" width="44.85546875" bestFit="1" customWidth="1"/>
    <col min="2" max="2" width="14.85546875" bestFit="1" customWidth="1"/>
    <col min="3" max="3" width="29.5703125" bestFit="1" customWidth="1"/>
    <col min="4" max="4" width="51.140625" bestFit="1" customWidth="1"/>
    <col min="5" max="5" width="22" bestFit="1" customWidth="1"/>
    <col min="6" max="6" width="11" bestFit="1" customWidth="1"/>
    <col min="7" max="7" width="20.140625" bestFit="1" customWidth="1"/>
  </cols>
  <sheetData>
    <row r="1" spans="1:7" x14ac:dyDescent="0.25">
      <c r="A1" s="1" t="s">
        <v>542</v>
      </c>
      <c r="B1" s="1" t="s">
        <v>503</v>
      </c>
      <c r="C1" s="1" t="s">
        <v>0</v>
      </c>
      <c r="D1" s="22" t="s">
        <v>502</v>
      </c>
      <c r="E1" s="6" t="s">
        <v>506</v>
      </c>
      <c r="F1" s="12" t="s">
        <v>509</v>
      </c>
      <c r="G1" s="9" t="s">
        <v>507</v>
      </c>
    </row>
    <row r="2" spans="1:7" x14ac:dyDescent="0.25">
      <c r="A2" s="2" t="s">
        <v>516</v>
      </c>
      <c r="B2" s="2" t="s">
        <v>147</v>
      </c>
      <c r="C2" s="3" t="s">
        <v>146</v>
      </c>
      <c r="D2" s="21" t="s">
        <v>385</v>
      </c>
      <c r="E2" s="7">
        <v>3</v>
      </c>
      <c r="F2" s="13">
        <v>80</v>
      </c>
      <c r="G2" s="10">
        <f t="shared" ref="G2:G11" si="0">IF(F2&gt;=60,E2,0)</f>
        <v>3</v>
      </c>
    </row>
    <row r="3" spans="1:7" x14ac:dyDescent="0.25">
      <c r="A3" s="2" t="s">
        <v>93</v>
      </c>
      <c r="B3" s="2" t="s">
        <v>149</v>
      </c>
      <c r="C3" s="3" t="s">
        <v>148</v>
      </c>
      <c r="D3" s="21" t="s">
        <v>486</v>
      </c>
      <c r="E3" s="7">
        <v>3</v>
      </c>
      <c r="F3" s="13">
        <v>90</v>
      </c>
      <c r="G3" s="10">
        <f t="shared" si="0"/>
        <v>3</v>
      </c>
    </row>
    <row r="4" spans="1:7" x14ac:dyDescent="0.25">
      <c r="A4" s="2" t="s">
        <v>93</v>
      </c>
      <c r="B4" s="2" t="s">
        <v>150</v>
      </c>
      <c r="C4" s="3" t="s">
        <v>159</v>
      </c>
      <c r="D4" s="21" t="s">
        <v>447</v>
      </c>
      <c r="E4" s="7">
        <v>3</v>
      </c>
      <c r="F4" s="13">
        <v>50</v>
      </c>
      <c r="G4" s="10">
        <f t="shared" si="0"/>
        <v>0</v>
      </c>
    </row>
    <row r="5" spans="1:7" x14ac:dyDescent="0.25">
      <c r="A5" s="2" t="s">
        <v>93</v>
      </c>
      <c r="B5" s="2" t="s">
        <v>152</v>
      </c>
      <c r="C5" s="3" t="s">
        <v>340</v>
      </c>
      <c r="D5" s="21" t="s">
        <v>487</v>
      </c>
      <c r="E5" s="7">
        <v>3</v>
      </c>
      <c r="F5" s="13">
        <v>20</v>
      </c>
      <c r="G5" s="10">
        <f t="shared" si="0"/>
        <v>0</v>
      </c>
    </row>
    <row r="6" spans="1:7" x14ac:dyDescent="0.25">
      <c r="A6" s="2" t="s">
        <v>93</v>
      </c>
      <c r="B6" s="2" t="s">
        <v>153</v>
      </c>
      <c r="C6" s="3" t="s">
        <v>160</v>
      </c>
      <c r="D6" s="21" t="s">
        <v>386</v>
      </c>
      <c r="E6" s="7">
        <v>3</v>
      </c>
      <c r="F6" s="13">
        <v>10</v>
      </c>
      <c r="G6" s="10">
        <f t="shared" si="0"/>
        <v>0</v>
      </c>
    </row>
    <row r="7" spans="1:7" x14ac:dyDescent="0.25">
      <c r="A7" s="2" t="s">
        <v>93</v>
      </c>
      <c r="B7" s="2" t="s">
        <v>151</v>
      </c>
      <c r="C7" s="3" t="s">
        <v>154</v>
      </c>
      <c r="D7" s="21" t="s">
        <v>399</v>
      </c>
      <c r="E7" s="7">
        <v>3</v>
      </c>
      <c r="F7" s="13">
        <v>80</v>
      </c>
      <c r="G7" s="10">
        <f t="shared" si="0"/>
        <v>3</v>
      </c>
    </row>
    <row r="8" spans="1:7" x14ac:dyDescent="0.25">
      <c r="A8" s="2" t="s">
        <v>93</v>
      </c>
      <c r="B8" s="2" t="s">
        <v>155</v>
      </c>
      <c r="C8" s="3" t="s">
        <v>161</v>
      </c>
      <c r="D8" s="21" t="s">
        <v>387</v>
      </c>
      <c r="E8" s="7">
        <v>3</v>
      </c>
      <c r="F8" s="13">
        <v>74</v>
      </c>
      <c r="G8" s="10">
        <f t="shared" si="0"/>
        <v>3</v>
      </c>
    </row>
    <row r="9" spans="1:7" x14ac:dyDescent="0.25">
      <c r="A9" s="2" t="s">
        <v>93</v>
      </c>
      <c r="B9" s="2" t="s">
        <v>156</v>
      </c>
      <c r="C9" s="3" t="s">
        <v>341</v>
      </c>
      <c r="D9" s="21" t="s">
        <v>404</v>
      </c>
      <c r="E9" s="7">
        <v>3</v>
      </c>
      <c r="F9" s="13">
        <v>13</v>
      </c>
      <c r="G9" s="10">
        <f t="shared" si="0"/>
        <v>0</v>
      </c>
    </row>
    <row r="10" spans="1:7" x14ac:dyDescent="0.25">
      <c r="A10" s="2" t="s">
        <v>93</v>
      </c>
      <c r="B10" s="2" t="s">
        <v>157</v>
      </c>
      <c r="C10" s="3" t="s">
        <v>162</v>
      </c>
      <c r="D10" s="21" t="s">
        <v>488</v>
      </c>
      <c r="E10" s="7">
        <v>3</v>
      </c>
      <c r="F10" s="13">
        <v>63</v>
      </c>
      <c r="G10" s="10">
        <f t="shared" si="0"/>
        <v>3</v>
      </c>
    </row>
    <row r="11" spans="1:7" x14ac:dyDescent="0.25">
      <c r="A11" s="2" t="s">
        <v>93</v>
      </c>
      <c r="B11" s="2" t="s">
        <v>158</v>
      </c>
      <c r="C11" s="3" t="s">
        <v>163</v>
      </c>
      <c r="D11" s="21" t="s">
        <v>390</v>
      </c>
      <c r="E11" s="7">
        <v>3</v>
      </c>
      <c r="F11" s="13">
        <v>22</v>
      </c>
      <c r="G11" s="10">
        <f t="shared" si="0"/>
        <v>0</v>
      </c>
    </row>
    <row r="12" spans="1:7" ht="47.25" x14ac:dyDescent="0.25">
      <c r="A12" s="33" t="s">
        <v>517</v>
      </c>
      <c r="B12" s="34"/>
      <c r="C12" s="35"/>
      <c r="D12" s="24" t="s">
        <v>520</v>
      </c>
      <c r="E12" s="7">
        <f>SUM(E2:E11)</f>
        <v>30</v>
      </c>
      <c r="F12" s="13"/>
      <c r="G12" s="17">
        <f>SUM(G2:G11)</f>
        <v>15</v>
      </c>
    </row>
    <row r="14" spans="1:7" x14ac:dyDescent="0.25">
      <c r="A14" s="1" t="s">
        <v>543</v>
      </c>
      <c r="B14" s="1" t="s">
        <v>503</v>
      </c>
      <c r="C14" s="1" t="s">
        <v>0</v>
      </c>
      <c r="D14" s="23" t="s">
        <v>502</v>
      </c>
      <c r="E14" s="1" t="s">
        <v>506</v>
      </c>
      <c r="F14" s="1" t="s">
        <v>509</v>
      </c>
      <c r="G14" s="1" t="s">
        <v>507</v>
      </c>
    </row>
    <row r="15" spans="1:7" x14ac:dyDescent="0.25">
      <c r="A15" s="4" t="s">
        <v>544</v>
      </c>
      <c r="B15" s="4" t="s">
        <v>165</v>
      </c>
      <c r="C15" s="5" t="s">
        <v>164</v>
      </c>
      <c r="D15" s="5" t="s">
        <v>489</v>
      </c>
      <c r="E15" s="4">
        <v>3</v>
      </c>
      <c r="F15" s="39"/>
      <c r="G15" s="4">
        <f t="shared" ref="G15:G36" si="1">IF(F15&gt;=60,E15,0)</f>
        <v>0</v>
      </c>
    </row>
    <row r="16" spans="1:7" x14ac:dyDescent="0.25">
      <c r="A16" s="4" t="s">
        <v>94</v>
      </c>
      <c r="B16" s="4" t="s">
        <v>166</v>
      </c>
      <c r="C16" s="5" t="s">
        <v>167</v>
      </c>
      <c r="D16" s="5" t="s">
        <v>464</v>
      </c>
      <c r="E16" s="4">
        <v>3</v>
      </c>
      <c r="F16" s="39"/>
      <c r="G16" s="4">
        <f t="shared" si="1"/>
        <v>0</v>
      </c>
    </row>
    <row r="17" spans="1:7" x14ac:dyDescent="0.25">
      <c r="A17" s="4" t="s">
        <v>94</v>
      </c>
      <c r="B17" s="4" t="s">
        <v>169</v>
      </c>
      <c r="C17" s="5" t="s">
        <v>342</v>
      </c>
      <c r="D17" s="5" t="s">
        <v>465</v>
      </c>
      <c r="E17" s="4">
        <v>3</v>
      </c>
      <c r="F17" s="39"/>
      <c r="G17" s="4">
        <f t="shared" si="1"/>
        <v>0</v>
      </c>
    </row>
    <row r="18" spans="1:7" x14ac:dyDescent="0.25">
      <c r="A18" s="4" t="s">
        <v>94</v>
      </c>
      <c r="B18" s="4" t="s">
        <v>170</v>
      </c>
      <c r="C18" s="5" t="s">
        <v>343</v>
      </c>
      <c r="D18" s="5" t="s">
        <v>400</v>
      </c>
      <c r="E18" s="4">
        <v>3</v>
      </c>
      <c r="F18" s="39"/>
      <c r="G18" s="4">
        <f t="shared" si="1"/>
        <v>0</v>
      </c>
    </row>
    <row r="19" spans="1:7" x14ac:dyDescent="0.25">
      <c r="A19" s="4" t="s">
        <v>94</v>
      </c>
      <c r="B19" s="4" t="s">
        <v>171</v>
      </c>
      <c r="C19" s="5" t="s">
        <v>168</v>
      </c>
      <c r="D19" s="5" t="s">
        <v>401</v>
      </c>
      <c r="E19" s="4">
        <v>3</v>
      </c>
      <c r="F19" s="39"/>
      <c r="G19" s="4">
        <f t="shared" si="1"/>
        <v>0</v>
      </c>
    </row>
    <row r="20" spans="1:7" x14ac:dyDescent="0.25">
      <c r="A20" s="4" t="s">
        <v>94</v>
      </c>
      <c r="B20" s="4" t="s">
        <v>176</v>
      </c>
      <c r="C20" s="5" t="s">
        <v>177</v>
      </c>
      <c r="D20" s="5" t="s">
        <v>402</v>
      </c>
      <c r="E20" s="4">
        <v>3</v>
      </c>
      <c r="F20" s="39"/>
      <c r="G20" s="4">
        <f t="shared" si="1"/>
        <v>0</v>
      </c>
    </row>
    <row r="21" spans="1:7" x14ac:dyDescent="0.25">
      <c r="A21" s="4" t="s">
        <v>94</v>
      </c>
      <c r="B21" s="4" t="s">
        <v>172</v>
      </c>
      <c r="C21" s="5" t="s">
        <v>178</v>
      </c>
      <c r="D21" s="20" t="s">
        <v>403</v>
      </c>
      <c r="E21" s="8">
        <v>3</v>
      </c>
      <c r="F21" s="13"/>
      <c r="G21" s="11">
        <f t="shared" si="1"/>
        <v>0</v>
      </c>
    </row>
    <row r="22" spans="1:7" x14ac:dyDescent="0.25">
      <c r="A22" s="4" t="s">
        <v>94</v>
      </c>
      <c r="B22" s="4" t="s">
        <v>179</v>
      </c>
      <c r="C22" s="5" t="s">
        <v>180</v>
      </c>
      <c r="D22" s="20" t="s">
        <v>405</v>
      </c>
      <c r="E22" s="8">
        <v>3</v>
      </c>
      <c r="F22" s="13"/>
      <c r="G22" s="11">
        <f t="shared" si="1"/>
        <v>0</v>
      </c>
    </row>
    <row r="23" spans="1:7" x14ac:dyDescent="0.25">
      <c r="A23" s="4" t="s">
        <v>94</v>
      </c>
      <c r="B23" s="4" t="s">
        <v>181</v>
      </c>
      <c r="C23" s="5" t="s">
        <v>182</v>
      </c>
      <c r="D23" s="20" t="s">
        <v>407</v>
      </c>
      <c r="E23" s="8">
        <v>3</v>
      </c>
      <c r="F23" s="13"/>
      <c r="G23" s="11">
        <f t="shared" si="1"/>
        <v>0</v>
      </c>
    </row>
    <row r="24" spans="1:7" x14ac:dyDescent="0.25">
      <c r="A24" s="4" t="s">
        <v>94</v>
      </c>
      <c r="B24" s="4" t="s">
        <v>173</v>
      </c>
      <c r="C24" s="5" t="s">
        <v>183</v>
      </c>
      <c r="D24" s="20" t="s">
        <v>408</v>
      </c>
      <c r="E24" s="8">
        <v>3</v>
      </c>
      <c r="F24" s="13"/>
      <c r="G24" s="11">
        <f t="shared" si="1"/>
        <v>0</v>
      </c>
    </row>
    <row r="25" spans="1:7" x14ac:dyDescent="0.25">
      <c r="A25" s="4" t="s">
        <v>94</v>
      </c>
      <c r="B25" s="4" t="s">
        <v>184</v>
      </c>
      <c r="C25" s="5" t="s">
        <v>344</v>
      </c>
      <c r="D25" s="20" t="s">
        <v>409</v>
      </c>
      <c r="E25" s="8">
        <v>1</v>
      </c>
      <c r="F25" s="13"/>
      <c r="G25" s="11">
        <f t="shared" si="1"/>
        <v>0</v>
      </c>
    </row>
    <row r="26" spans="1:7" x14ac:dyDescent="0.25">
      <c r="A26" s="4" t="s">
        <v>94</v>
      </c>
      <c r="B26" s="4" t="s">
        <v>185</v>
      </c>
      <c r="C26" s="5" t="s">
        <v>186</v>
      </c>
      <c r="D26" s="20" t="s">
        <v>410</v>
      </c>
      <c r="E26" s="8">
        <v>3</v>
      </c>
      <c r="F26" s="13"/>
      <c r="G26" s="11">
        <f t="shared" si="1"/>
        <v>0</v>
      </c>
    </row>
    <row r="27" spans="1:7" x14ac:dyDescent="0.25">
      <c r="A27" s="4" t="s">
        <v>94</v>
      </c>
      <c r="B27" s="4" t="s">
        <v>175</v>
      </c>
      <c r="C27" s="5" t="s">
        <v>187</v>
      </c>
      <c r="D27" s="20" t="s">
        <v>411</v>
      </c>
      <c r="E27" s="8">
        <v>3</v>
      </c>
      <c r="F27" s="13"/>
      <c r="G27" s="11">
        <f t="shared" si="1"/>
        <v>0</v>
      </c>
    </row>
    <row r="28" spans="1:7" x14ac:dyDescent="0.25">
      <c r="A28" s="4" t="s">
        <v>94</v>
      </c>
      <c r="B28" s="4" t="s">
        <v>188</v>
      </c>
      <c r="C28" s="5" t="s">
        <v>189</v>
      </c>
      <c r="D28" s="20" t="s">
        <v>412</v>
      </c>
      <c r="E28" s="8">
        <v>3</v>
      </c>
      <c r="F28" s="13"/>
      <c r="G28" s="11">
        <f t="shared" si="1"/>
        <v>0</v>
      </c>
    </row>
    <row r="29" spans="1:7" x14ac:dyDescent="0.25">
      <c r="A29" s="4" t="s">
        <v>94</v>
      </c>
      <c r="B29" s="4" t="s">
        <v>198</v>
      </c>
      <c r="C29" s="5" t="s">
        <v>190</v>
      </c>
      <c r="D29" s="20" t="s">
        <v>413</v>
      </c>
      <c r="E29" s="8">
        <v>3</v>
      </c>
      <c r="F29" s="13"/>
      <c r="G29" s="11">
        <f t="shared" si="1"/>
        <v>0</v>
      </c>
    </row>
    <row r="30" spans="1:7" x14ac:dyDescent="0.25">
      <c r="A30" s="4" t="s">
        <v>94</v>
      </c>
      <c r="B30" s="4" t="s">
        <v>199</v>
      </c>
      <c r="C30" s="5" t="s">
        <v>191</v>
      </c>
      <c r="D30" s="20" t="s">
        <v>414</v>
      </c>
      <c r="E30" s="8">
        <v>3</v>
      </c>
      <c r="F30" s="13"/>
      <c r="G30" s="11">
        <f t="shared" si="1"/>
        <v>0</v>
      </c>
    </row>
    <row r="31" spans="1:7" x14ac:dyDescent="0.25">
      <c r="A31" s="4" t="s">
        <v>94</v>
      </c>
      <c r="B31" s="4" t="s">
        <v>200</v>
      </c>
      <c r="C31" s="5" t="s">
        <v>192</v>
      </c>
      <c r="D31" s="20" t="s">
        <v>415</v>
      </c>
      <c r="E31" s="8">
        <v>3</v>
      </c>
      <c r="F31" s="13"/>
      <c r="G31" s="11">
        <f t="shared" si="1"/>
        <v>0</v>
      </c>
    </row>
    <row r="32" spans="1:7" x14ac:dyDescent="0.25">
      <c r="A32" s="4" t="s">
        <v>94</v>
      </c>
      <c r="B32" s="4" t="s">
        <v>201</v>
      </c>
      <c r="C32" s="5" t="s">
        <v>193</v>
      </c>
      <c r="D32" s="20" t="s">
        <v>469</v>
      </c>
      <c r="E32" s="8">
        <v>3</v>
      </c>
      <c r="F32" s="13"/>
      <c r="G32" s="11">
        <f t="shared" si="1"/>
        <v>0</v>
      </c>
    </row>
    <row r="33" spans="1:7" x14ac:dyDescent="0.25">
      <c r="A33" s="4" t="s">
        <v>94</v>
      </c>
      <c r="B33" s="4" t="s">
        <v>202</v>
      </c>
      <c r="C33" s="5" t="s">
        <v>194</v>
      </c>
      <c r="D33" s="20" t="s">
        <v>406</v>
      </c>
      <c r="E33" s="8">
        <v>3</v>
      </c>
      <c r="F33" s="13"/>
      <c r="G33" s="11">
        <f t="shared" si="1"/>
        <v>0</v>
      </c>
    </row>
    <row r="34" spans="1:7" x14ac:dyDescent="0.25">
      <c r="A34" s="4" t="s">
        <v>94</v>
      </c>
      <c r="B34" s="4" t="s">
        <v>203</v>
      </c>
      <c r="C34" s="5" t="s">
        <v>195</v>
      </c>
      <c r="D34" s="20" t="s">
        <v>417</v>
      </c>
      <c r="E34" s="8">
        <v>3</v>
      </c>
      <c r="F34" s="13"/>
      <c r="G34" s="11">
        <f t="shared" si="1"/>
        <v>0</v>
      </c>
    </row>
    <row r="35" spans="1:7" x14ac:dyDescent="0.25">
      <c r="A35" s="4" t="s">
        <v>94</v>
      </c>
      <c r="B35" s="4" t="s">
        <v>204</v>
      </c>
      <c r="C35" s="5" t="s">
        <v>196</v>
      </c>
      <c r="D35" s="20" t="s">
        <v>418</v>
      </c>
      <c r="E35" s="8">
        <v>3</v>
      </c>
      <c r="F35" s="13"/>
      <c r="G35" s="11">
        <f t="shared" si="1"/>
        <v>0</v>
      </c>
    </row>
    <row r="36" spans="1:7" ht="16.5" thickBot="1" x14ac:dyDescent="0.3">
      <c r="A36" s="4" t="s">
        <v>94</v>
      </c>
      <c r="B36" s="4" t="s">
        <v>205</v>
      </c>
      <c r="C36" s="5" t="s">
        <v>197</v>
      </c>
      <c r="D36" s="20" t="s">
        <v>419</v>
      </c>
      <c r="E36" s="8">
        <v>3</v>
      </c>
      <c r="F36" s="14"/>
      <c r="G36" s="11">
        <f t="shared" si="1"/>
        <v>0</v>
      </c>
    </row>
    <row r="37" spans="1:7" ht="48" thickBot="1" x14ac:dyDescent="0.3">
      <c r="A37" s="36" t="s">
        <v>518</v>
      </c>
      <c r="B37" s="37"/>
      <c r="C37" s="38"/>
      <c r="D37" s="25" t="s">
        <v>519</v>
      </c>
      <c r="E37" s="8">
        <f>SUM(E15:E36)</f>
        <v>64</v>
      </c>
      <c r="F37" s="14"/>
      <c r="G37" s="18">
        <f>SUM(G15:G36)</f>
        <v>0</v>
      </c>
    </row>
  </sheetData>
  <mergeCells count="2">
    <mergeCell ref="A12:C12"/>
    <mergeCell ref="A37:C37"/>
  </mergeCells>
  <phoneticPr fontId="1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Normal="100" workbookViewId="0">
      <selection activeCell="A25" sqref="A25"/>
    </sheetView>
  </sheetViews>
  <sheetFormatPr defaultRowHeight="15.75" x14ac:dyDescent="0.25"/>
  <cols>
    <col min="1" max="1" width="49.28515625" bestFit="1" customWidth="1"/>
    <col min="2" max="2" width="14.85546875" bestFit="1" customWidth="1"/>
    <col min="3" max="3" width="30.42578125" bestFit="1" customWidth="1"/>
    <col min="4" max="4" width="47.7109375" bestFit="1" customWidth="1"/>
    <col min="5" max="5" width="22" bestFit="1" customWidth="1"/>
    <col min="6" max="6" width="11" bestFit="1" customWidth="1"/>
    <col min="7" max="7" width="20.140625" bestFit="1" customWidth="1"/>
  </cols>
  <sheetData>
    <row r="1" spans="1:7" x14ac:dyDescent="0.25">
      <c r="A1" s="1" t="s">
        <v>545</v>
      </c>
      <c r="B1" s="1" t="s">
        <v>503</v>
      </c>
      <c r="C1" s="1" t="s">
        <v>95</v>
      </c>
      <c r="D1" s="22" t="s">
        <v>502</v>
      </c>
      <c r="E1" s="6" t="s">
        <v>506</v>
      </c>
      <c r="F1" s="12" t="s">
        <v>509</v>
      </c>
      <c r="G1" s="9" t="s">
        <v>507</v>
      </c>
    </row>
    <row r="2" spans="1:7" x14ac:dyDescent="0.25">
      <c r="A2" s="2" t="s">
        <v>96</v>
      </c>
      <c r="B2" s="2" t="s">
        <v>207</v>
      </c>
      <c r="C2" s="3" t="s">
        <v>206</v>
      </c>
      <c r="D2" s="21" t="s">
        <v>391</v>
      </c>
      <c r="E2" s="7">
        <v>3</v>
      </c>
      <c r="F2" s="13">
        <v>80</v>
      </c>
      <c r="G2" s="10">
        <f t="shared" ref="G2:G10" si="0">IF(F2&gt;=60,E2,0)</f>
        <v>3</v>
      </c>
    </row>
    <row r="3" spans="1:7" x14ac:dyDescent="0.25">
      <c r="A3" s="2" t="s">
        <v>96</v>
      </c>
      <c r="B3" s="2" t="s">
        <v>209</v>
      </c>
      <c r="C3" s="3" t="s">
        <v>208</v>
      </c>
      <c r="D3" s="21" t="s">
        <v>422</v>
      </c>
      <c r="E3" s="7">
        <v>3</v>
      </c>
      <c r="F3" s="13">
        <v>90</v>
      </c>
      <c r="G3" s="10">
        <f t="shared" si="0"/>
        <v>3</v>
      </c>
    </row>
    <row r="4" spans="1:7" x14ac:dyDescent="0.25">
      <c r="A4" s="2" t="s">
        <v>96</v>
      </c>
      <c r="B4" s="2" t="s">
        <v>217</v>
      </c>
      <c r="C4" s="3" t="s">
        <v>210</v>
      </c>
      <c r="D4" s="21" t="s">
        <v>392</v>
      </c>
      <c r="E4" s="7">
        <v>4</v>
      </c>
      <c r="F4" s="13">
        <v>50</v>
      </c>
      <c r="G4" s="10">
        <f t="shared" si="0"/>
        <v>0</v>
      </c>
    </row>
    <row r="5" spans="1:7" x14ac:dyDescent="0.25">
      <c r="A5" s="2" t="s">
        <v>96</v>
      </c>
      <c r="B5" s="2" t="s">
        <v>218</v>
      </c>
      <c r="C5" s="3" t="s">
        <v>211</v>
      </c>
      <c r="D5" s="21" t="s">
        <v>393</v>
      </c>
      <c r="E5" s="7">
        <v>3</v>
      </c>
      <c r="F5" s="13">
        <v>20</v>
      </c>
      <c r="G5" s="10">
        <f t="shared" si="0"/>
        <v>0</v>
      </c>
    </row>
    <row r="6" spans="1:7" x14ac:dyDescent="0.25">
      <c r="A6" s="2" t="s">
        <v>96</v>
      </c>
      <c r="B6" s="2" t="s">
        <v>219</v>
      </c>
      <c r="C6" s="3" t="s">
        <v>212</v>
      </c>
      <c r="D6" s="21" t="s">
        <v>471</v>
      </c>
      <c r="E6" s="7">
        <v>3</v>
      </c>
      <c r="F6" s="13">
        <v>10</v>
      </c>
      <c r="G6" s="10">
        <f t="shared" si="0"/>
        <v>0</v>
      </c>
    </row>
    <row r="7" spans="1:7" x14ac:dyDescent="0.25">
      <c r="A7" s="2" t="s">
        <v>96</v>
      </c>
      <c r="B7" s="2" t="s">
        <v>220</v>
      </c>
      <c r="C7" s="3" t="s">
        <v>213</v>
      </c>
      <c r="D7" s="21" t="s">
        <v>426</v>
      </c>
      <c r="E7" s="7">
        <v>3</v>
      </c>
      <c r="F7" s="13">
        <v>80</v>
      </c>
      <c r="G7" s="10">
        <f t="shared" si="0"/>
        <v>3</v>
      </c>
    </row>
    <row r="8" spans="1:7" x14ac:dyDescent="0.25">
      <c r="A8" s="2" t="s">
        <v>96</v>
      </c>
      <c r="B8" s="2" t="s">
        <v>221</v>
      </c>
      <c r="C8" s="3" t="s">
        <v>214</v>
      </c>
      <c r="D8" s="21" t="s">
        <v>474</v>
      </c>
      <c r="E8" s="7">
        <v>3</v>
      </c>
      <c r="F8" s="13">
        <v>74</v>
      </c>
      <c r="G8" s="10">
        <f t="shared" si="0"/>
        <v>3</v>
      </c>
    </row>
    <row r="9" spans="1:7" x14ac:dyDescent="0.25">
      <c r="A9" s="2" t="s">
        <v>96</v>
      </c>
      <c r="B9" s="2" t="s">
        <v>222</v>
      </c>
      <c r="C9" s="3" t="s">
        <v>215</v>
      </c>
      <c r="D9" s="21" t="s">
        <v>472</v>
      </c>
      <c r="E9" s="7">
        <v>3</v>
      </c>
      <c r="F9" s="13">
        <v>13</v>
      </c>
      <c r="G9" s="10">
        <f t="shared" si="0"/>
        <v>0</v>
      </c>
    </row>
    <row r="10" spans="1:7" x14ac:dyDescent="0.25">
      <c r="A10" s="2" t="s">
        <v>96</v>
      </c>
      <c r="B10" s="2" t="s">
        <v>223</v>
      </c>
      <c r="C10" s="3" t="s">
        <v>216</v>
      </c>
      <c r="D10" s="21" t="s">
        <v>434</v>
      </c>
      <c r="E10" s="7">
        <v>3</v>
      </c>
      <c r="F10" s="13">
        <v>63</v>
      </c>
      <c r="G10" s="10">
        <f t="shared" si="0"/>
        <v>3</v>
      </c>
    </row>
    <row r="11" spans="1:7" ht="47.25" x14ac:dyDescent="0.25">
      <c r="A11" s="33" t="s">
        <v>521</v>
      </c>
      <c r="B11" s="34"/>
      <c r="C11" s="35"/>
      <c r="D11" s="24" t="s">
        <v>522</v>
      </c>
      <c r="E11" s="7">
        <f>SUM(E2:E10)</f>
        <v>28</v>
      </c>
      <c r="F11" s="13"/>
      <c r="G11" s="17">
        <f>SUM(G2:G10)</f>
        <v>15</v>
      </c>
    </row>
    <row r="12" spans="1:7" ht="16.5" thickBot="1" x14ac:dyDescent="0.3"/>
    <row r="13" spans="1:7" x14ac:dyDescent="0.25">
      <c r="A13" s="1" t="s">
        <v>546</v>
      </c>
      <c r="B13" s="1" t="s">
        <v>503</v>
      </c>
      <c r="C13" s="1" t="s">
        <v>95</v>
      </c>
      <c r="D13" s="23" t="s">
        <v>502</v>
      </c>
      <c r="E13" s="1" t="s">
        <v>506</v>
      </c>
      <c r="F13" s="40" t="s">
        <v>509</v>
      </c>
      <c r="G13" s="9" t="s">
        <v>507</v>
      </c>
    </row>
    <row r="14" spans="1:7" x14ac:dyDescent="0.25">
      <c r="A14" s="4" t="s">
        <v>97</v>
      </c>
      <c r="B14" s="4" t="s">
        <v>227</v>
      </c>
      <c r="C14" s="5" t="s">
        <v>224</v>
      </c>
      <c r="D14" s="5" t="s">
        <v>420</v>
      </c>
      <c r="E14" s="4">
        <v>2</v>
      </c>
      <c r="F14" s="41"/>
      <c r="G14" s="11">
        <f t="shared" ref="G14:G37" si="1">IF(F14&gt;=60,E14,0)</f>
        <v>0</v>
      </c>
    </row>
    <row r="15" spans="1:7" x14ac:dyDescent="0.25">
      <c r="A15" s="4" t="s">
        <v>97</v>
      </c>
      <c r="B15" s="4" t="s">
        <v>247</v>
      </c>
      <c r="C15" s="5" t="s">
        <v>228</v>
      </c>
      <c r="D15" s="20" t="s">
        <v>421</v>
      </c>
      <c r="E15" s="8">
        <v>3</v>
      </c>
      <c r="F15" s="13"/>
      <c r="G15" s="11">
        <f t="shared" si="1"/>
        <v>0</v>
      </c>
    </row>
    <row r="16" spans="1:7" x14ac:dyDescent="0.25">
      <c r="A16" s="4" t="s">
        <v>97</v>
      </c>
      <c r="B16" s="4" t="s">
        <v>248</v>
      </c>
      <c r="C16" s="5" t="s">
        <v>229</v>
      </c>
      <c r="D16" s="20" t="s">
        <v>475</v>
      </c>
      <c r="E16" s="8">
        <v>3</v>
      </c>
      <c r="F16" s="13"/>
      <c r="G16" s="11">
        <f t="shared" si="1"/>
        <v>0</v>
      </c>
    </row>
    <row r="17" spans="1:7" x14ac:dyDescent="0.25">
      <c r="A17" s="4" t="s">
        <v>97</v>
      </c>
      <c r="B17" s="4" t="s">
        <v>249</v>
      </c>
      <c r="C17" s="5" t="s">
        <v>230</v>
      </c>
      <c r="D17" s="20" t="s">
        <v>476</v>
      </c>
      <c r="E17" s="8">
        <v>3</v>
      </c>
      <c r="F17" s="13"/>
      <c r="G17" s="11">
        <f t="shared" si="1"/>
        <v>0</v>
      </c>
    </row>
    <row r="18" spans="1:7" x14ac:dyDescent="0.25">
      <c r="A18" s="4" t="s">
        <v>97</v>
      </c>
      <c r="B18" s="4" t="s">
        <v>250</v>
      </c>
      <c r="C18" s="5" t="s">
        <v>231</v>
      </c>
      <c r="D18" s="20" t="s">
        <v>423</v>
      </c>
      <c r="E18" s="8">
        <v>3</v>
      </c>
      <c r="F18" s="13"/>
      <c r="G18" s="11">
        <f t="shared" si="1"/>
        <v>0</v>
      </c>
    </row>
    <row r="19" spans="1:7" x14ac:dyDescent="0.25">
      <c r="A19" s="4" t="s">
        <v>97</v>
      </c>
      <c r="B19" s="4" t="s">
        <v>251</v>
      </c>
      <c r="C19" s="5" t="s">
        <v>232</v>
      </c>
      <c r="D19" s="20" t="s">
        <v>477</v>
      </c>
      <c r="E19" s="8">
        <v>3</v>
      </c>
      <c r="F19" s="13"/>
      <c r="G19" s="11">
        <f t="shared" si="1"/>
        <v>0</v>
      </c>
    </row>
    <row r="20" spans="1:7" x14ac:dyDescent="0.25">
      <c r="A20" s="4" t="s">
        <v>97</v>
      </c>
      <c r="B20" s="4" t="s">
        <v>252</v>
      </c>
      <c r="C20" s="5" t="s">
        <v>233</v>
      </c>
      <c r="D20" s="20" t="s">
        <v>478</v>
      </c>
      <c r="E20" s="8">
        <v>3</v>
      </c>
      <c r="F20" s="13"/>
      <c r="G20" s="11">
        <f t="shared" si="1"/>
        <v>0</v>
      </c>
    </row>
    <row r="21" spans="1:7" x14ac:dyDescent="0.25">
      <c r="A21" s="4" t="s">
        <v>97</v>
      </c>
      <c r="B21" s="4" t="s">
        <v>253</v>
      </c>
      <c r="C21" s="5" t="s">
        <v>234</v>
      </c>
      <c r="D21" s="20" t="s">
        <v>479</v>
      </c>
      <c r="E21" s="8">
        <v>3</v>
      </c>
      <c r="F21" s="13"/>
      <c r="G21" s="11">
        <f t="shared" si="1"/>
        <v>0</v>
      </c>
    </row>
    <row r="22" spans="1:7" x14ac:dyDescent="0.25">
      <c r="A22" s="4" t="s">
        <v>97</v>
      </c>
      <c r="B22" s="4" t="s">
        <v>254</v>
      </c>
      <c r="C22" s="5" t="s">
        <v>354</v>
      </c>
      <c r="D22" s="20" t="s">
        <v>480</v>
      </c>
      <c r="E22" s="8">
        <v>3</v>
      </c>
      <c r="F22" s="13"/>
      <c r="G22" s="11">
        <f t="shared" si="1"/>
        <v>0</v>
      </c>
    </row>
    <row r="23" spans="1:7" x14ac:dyDescent="0.25">
      <c r="A23" s="4" t="s">
        <v>97</v>
      </c>
      <c r="B23" s="4" t="s">
        <v>255</v>
      </c>
      <c r="C23" s="5" t="s">
        <v>235</v>
      </c>
      <c r="D23" s="20" t="s">
        <v>481</v>
      </c>
      <c r="E23" s="8">
        <v>3</v>
      </c>
      <c r="F23" s="13"/>
      <c r="G23" s="11">
        <f t="shared" si="1"/>
        <v>0</v>
      </c>
    </row>
    <row r="24" spans="1:7" x14ac:dyDescent="0.25">
      <c r="A24" s="4" t="s">
        <v>97</v>
      </c>
      <c r="B24" s="4" t="s">
        <v>256</v>
      </c>
      <c r="C24" s="5" t="s">
        <v>236</v>
      </c>
      <c r="D24" s="20" t="s">
        <v>425</v>
      </c>
      <c r="E24" s="8">
        <v>2</v>
      </c>
      <c r="F24" s="13"/>
      <c r="G24" s="11">
        <f t="shared" si="1"/>
        <v>0</v>
      </c>
    </row>
    <row r="25" spans="1:7" x14ac:dyDescent="0.25">
      <c r="A25" s="4" t="s">
        <v>97</v>
      </c>
      <c r="B25" s="4" t="s">
        <v>257</v>
      </c>
      <c r="C25" s="5" t="s">
        <v>355</v>
      </c>
      <c r="D25" s="20" t="s">
        <v>482</v>
      </c>
      <c r="E25" s="8">
        <v>3</v>
      </c>
      <c r="F25" s="13"/>
      <c r="G25" s="11">
        <f t="shared" si="1"/>
        <v>0</v>
      </c>
    </row>
    <row r="26" spans="1:7" x14ac:dyDescent="0.25">
      <c r="A26" s="4" t="s">
        <v>97</v>
      </c>
      <c r="B26" s="4" t="s">
        <v>258</v>
      </c>
      <c r="C26" s="5" t="s">
        <v>237</v>
      </c>
      <c r="D26" s="20" t="s">
        <v>483</v>
      </c>
      <c r="E26" s="8">
        <v>3</v>
      </c>
      <c r="F26" s="13"/>
      <c r="G26" s="11">
        <f t="shared" si="1"/>
        <v>0</v>
      </c>
    </row>
    <row r="27" spans="1:7" x14ac:dyDescent="0.25">
      <c r="A27" s="4" t="s">
        <v>97</v>
      </c>
      <c r="B27" s="4" t="s">
        <v>259</v>
      </c>
      <c r="C27" s="5" t="s">
        <v>238</v>
      </c>
      <c r="D27" s="20" t="s">
        <v>429</v>
      </c>
      <c r="E27" s="8">
        <v>3</v>
      </c>
      <c r="F27" s="13"/>
      <c r="G27" s="11">
        <f t="shared" si="1"/>
        <v>0</v>
      </c>
    </row>
    <row r="28" spans="1:7" x14ac:dyDescent="0.25">
      <c r="A28" s="4" t="s">
        <v>97</v>
      </c>
      <c r="B28" s="4" t="s">
        <v>260</v>
      </c>
      <c r="C28" s="5" t="s">
        <v>239</v>
      </c>
      <c r="D28" s="20" t="s">
        <v>428</v>
      </c>
      <c r="E28" s="8">
        <v>3</v>
      </c>
      <c r="F28" s="13"/>
      <c r="G28" s="11">
        <f t="shared" si="1"/>
        <v>0</v>
      </c>
    </row>
    <row r="29" spans="1:7" x14ac:dyDescent="0.25">
      <c r="A29" s="4" t="s">
        <v>97</v>
      </c>
      <c r="B29" s="4" t="s">
        <v>261</v>
      </c>
      <c r="C29" s="5" t="s">
        <v>225</v>
      </c>
      <c r="D29" s="20" t="s">
        <v>430</v>
      </c>
      <c r="E29" s="8">
        <v>3</v>
      </c>
      <c r="F29" s="13"/>
      <c r="G29" s="11">
        <f t="shared" si="1"/>
        <v>0</v>
      </c>
    </row>
    <row r="30" spans="1:7" x14ac:dyDescent="0.25">
      <c r="A30" s="4" t="s">
        <v>97</v>
      </c>
      <c r="B30" s="4" t="s">
        <v>262</v>
      </c>
      <c r="C30" s="5" t="s">
        <v>240</v>
      </c>
      <c r="D30" s="20" t="s">
        <v>484</v>
      </c>
      <c r="E30" s="8">
        <v>3</v>
      </c>
      <c r="F30" s="13"/>
      <c r="G30" s="11">
        <f t="shared" si="1"/>
        <v>0</v>
      </c>
    </row>
    <row r="31" spans="1:7" x14ac:dyDescent="0.25">
      <c r="A31" s="4" t="s">
        <v>97</v>
      </c>
      <c r="B31" s="4" t="s">
        <v>263</v>
      </c>
      <c r="C31" s="5" t="s">
        <v>241</v>
      </c>
      <c r="D31" s="20" t="s">
        <v>431</v>
      </c>
      <c r="E31" s="8">
        <v>3</v>
      </c>
      <c r="F31" s="13"/>
      <c r="G31" s="11">
        <f t="shared" si="1"/>
        <v>0</v>
      </c>
    </row>
    <row r="32" spans="1:7" x14ac:dyDescent="0.25">
      <c r="A32" s="4" t="s">
        <v>97</v>
      </c>
      <c r="B32" s="4" t="s">
        <v>264</v>
      </c>
      <c r="C32" s="5" t="s">
        <v>242</v>
      </c>
      <c r="D32" s="20" t="s">
        <v>485</v>
      </c>
      <c r="E32" s="8">
        <v>3</v>
      </c>
      <c r="F32" s="13"/>
      <c r="G32" s="11">
        <f t="shared" si="1"/>
        <v>0</v>
      </c>
    </row>
    <row r="33" spans="1:7" x14ac:dyDescent="0.25">
      <c r="A33" s="4" t="s">
        <v>97</v>
      </c>
      <c r="B33" s="4" t="s">
        <v>265</v>
      </c>
      <c r="C33" s="5" t="s">
        <v>243</v>
      </c>
      <c r="D33" s="20" t="s">
        <v>433</v>
      </c>
      <c r="E33" s="8">
        <v>3</v>
      </c>
      <c r="F33" s="13"/>
      <c r="G33" s="11">
        <f t="shared" si="1"/>
        <v>0</v>
      </c>
    </row>
    <row r="34" spans="1:7" x14ac:dyDescent="0.25">
      <c r="A34" s="4" t="s">
        <v>97</v>
      </c>
      <c r="B34" s="4" t="s">
        <v>226</v>
      </c>
      <c r="C34" s="5" t="s">
        <v>353</v>
      </c>
      <c r="D34" s="20" t="s">
        <v>435</v>
      </c>
      <c r="E34" s="8">
        <v>2</v>
      </c>
      <c r="F34" s="13"/>
      <c r="G34" s="11">
        <f t="shared" si="1"/>
        <v>0</v>
      </c>
    </row>
    <row r="35" spans="1:7" x14ac:dyDescent="0.25">
      <c r="A35" s="4" t="s">
        <v>97</v>
      </c>
      <c r="B35" s="4" t="s">
        <v>266</v>
      </c>
      <c r="C35" s="5" t="s">
        <v>244</v>
      </c>
      <c r="D35" s="20" t="s">
        <v>436</v>
      </c>
      <c r="E35" s="8">
        <v>3</v>
      </c>
      <c r="F35" s="13"/>
      <c r="G35" s="11">
        <f t="shared" si="1"/>
        <v>0</v>
      </c>
    </row>
    <row r="36" spans="1:7" x14ac:dyDescent="0.25">
      <c r="A36" s="4" t="s">
        <v>97</v>
      </c>
      <c r="B36" s="4" t="s">
        <v>267</v>
      </c>
      <c r="C36" s="5" t="s">
        <v>245</v>
      </c>
      <c r="D36" s="20" t="s">
        <v>437</v>
      </c>
      <c r="E36" s="8">
        <v>3</v>
      </c>
      <c r="F36" s="13"/>
      <c r="G36" s="11">
        <f t="shared" si="1"/>
        <v>0</v>
      </c>
    </row>
    <row r="37" spans="1:7" ht="16.5" thickBot="1" x14ac:dyDescent="0.3">
      <c r="A37" s="4" t="s">
        <v>97</v>
      </c>
      <c r="B37" s="4" t="s">
        <v>268</v>
      </c>
      <c r="C37" s="5" t="s">
        <v>246</v>
      </c>
      <c r="D37" s="20" t="s">
        <v>438</v>
      </c>
      <c r="E37" s="8">
        <v>3</v>
      </c>
      <c r="F37" s="14"/>
      <c r="G37" s="11">
        <f t="shared" si="1"/>
        <v>0</v>
      </c>
    </row>
    <row r="38" spans="1:7" ht="48" thickBot="1" x14ac:dyDescent="0.3">
      <c r="A38" s="36" t="s">
        <v>523</v>
      </c>
      <c r="B38" s="37"/>
      <c r="C38" s="38"/>
      <c r="D38" s="25" t="s">
        <v>524</v>
      </c>
      <c r="E38" s="8">
        <f>SUM(E14:E37)</f>
        <v>69</v>
      </c>
      <c r="F38" s="14"/>
      <c r="G38" s="18">
        <f>SUM(G14:G37)</f>
        <v>0</v>
      </c>
    </row>
  </sheetData>
  <mergeCells count="2">
    <mergeCell ref="A11:C11"/>
    <mergeCell ref="A38:C38"/>
  </mergeCells>
  <phoneticPr fontId="1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="115" zoomScaleNormal="115" workbookViewId="0">
      <selection activeCell="C21" sqref="C21"/>
    </sheetView>
  </sheetViews>
  <sheetFormatPr defaultRowHeight="15.75" x14ac:dyDescent="0.25"/>
  <cols>
    <col min="1" max="1" width="21" bestFit="1" customWidth="1"/>
    <col min="2" max="2" width="14.85546875" bestFit="1" customWidth="1"/>
    <col min="3" max="3" width="30.42578125" bestFit="1" customWidth="1"/>
    <col min="4" max="4" width="47.7109375" bestFit="1" customWidth="1"/>
    <col min="5" max="5" width="22" bestFit="1" customWidth="1"/>
    <col min="6" max="6" width="11" bestFit="1" customWidth="1"/>
    <col min="7" max="7" width="20.140625" bestFit="1" customWidth="1"/>
  </cols>
  <sheetData>
    <row r="1" spans="1:7" x14ac:dyDescent="0.25">
      <c r="A1" s="1" t="s">
        <v>547</v>
      </c>
      <c r="B1" s="1" t="s">
        <v>503</v>
      </c>
      <c r="C1" s="1" t="s">
        <v>0</v>
      </c>
      <c r="D1" s="22" t="s">
        <v>502</v>
      </c>
      <c r="E1" s="6" t="s">
        <v>506</v>
      </c>
      <c r="F1" s="12" t="s">
        <v>510</v>
      </c>
      <c r="G1" s="9" t="s">
        <v>507</v>
      </c>
    </row>
    <row r="2" spans="1:7" x14ac:dyDescent="0.25">
      <c r="A2" s="2" t="s">
        <v>69</v>
      </c>
      <c r="B2" s="2" t="s">
        <v>4</v>
      </c>
      <c r="C2" s="3" t="s">
        <v>356</v>
      </c>
      <c r="D2" s="21" t="s">
        <v>440</v>
      </c>
      <c r="E2" s="7">
        <v>3</v>
      </c>
      <c r="F2" s="13">
        <v>80</v>
      </c>
      <c r="G2" s="10">
        <f>IF(F2&gt;=60,E2,0)</f>
        <v>3</v>
      </c>
    </row>
    <row r="3" spans="1:7" x14ac:dyDescent="0.25">
      <c r="A3" s="2" t="s">
        <v>69</v>
      </c>
      <c r="B3" s="2" t="s">
        <v>3</v>
      </c>
      <c r="C3" s="3" t="s">
        <v>357</v>
      </c>
      <c r="D3" s="21" t="s">
        <v>441</v>
      </c>
      <c r="E3" s="7">
        <v>3</v>
      </c>
      <c r="F3" s="13">
        <v>90</v>
      </c>
      <c r="G3" s="10">
        <f t="shared" ref="G3:G51" si="0">IF(F3&gt;=60,E3,0)</f>
        <v>3</v>
      </c>
    </row>
    <row r="4" spans="1:7" x14ac:dyDescent="0.25">
      <c r="A4" s="2" t="s">
        <v>69</v>
      </c>
      <c r="B4" s="2" t="s">
        <v>7</v>
      </c>
      <c r="C4" s="3" t="s">
        <v>26</v>
      </c>
      <c r="D4" s="21" t="s">
        <v>470</v>
      </c>
      <c r="E4" s="7">
        <v>3</v>
      </c>
      <c r="F4" s="13">
        <v>80</v>
      </c>
      <c r="G4" s="10">
        <f t="shared" si="0"/>
        <v>3</v>
      </c>
    </row>
    <row r="5" spans="1:7" x14ac:dyDescent="0.25">
      <c r="A5" s="2" t="s">
        <v>69</v>
      </c>
      <c r="B5" s="2" t="s">
        <v>10</v>
      </c>
      <c r="C5" s="3" t="s">
        <v>358</v>
      </c>
      <c r="D5" s="21" t="s">
        <v>443</v>
      </c>
      <c r="E5" s="7">
        <v>3</v>
      </c>
      <c r="F5" s="13">
        <v>63</v>
      </c>
      <c r="G5" s="10">
        <f t="shared" si="0"/>
        <v>3</v>
      </c>
    </row>
    <row r="6" spans="1:7" x14ac:dyDescent="0.25">
      <c r="A6" s="2" t="s">
        <v>69</v>
      </c>
      <c r="B6" s="2" t="s">
        <v>11</v>
      </c>
      <c r="C6" s="3" t="s">
        <v>18</v>
      </c>
      <c r="D6" s="21" t="s">
        <v>444</v>
      </c>
      <c r="E6" s="7">
        <v>3</v>
      </c>
      <c r="F6" s="13">
        <v>22</v>
      </c>
      <c r="G6" s="10">
        <f t="shared" si="0"/>
        <v>0</v>
      </c>
    </row>
    <row r="7" spans="1:7" x14ac:dyDescent="0.25">
      <c r="A7" s="2" t="s">
        <v>69</v>
      </c>
      <c r="B7" s="2" t="s">
        <v>12</v>
      </c>
      <c r="C7" s="3" t="s">
        <v>19</v>
      </c>
      <c r="D7" s="21" t="s">
        <v>445</v>
      </c>
      <c r="E7" s="7">
        <v>3</v>
      </c>
      <c r="F7" s="13">
        <v>50</v>
      </c>
      <c r="G7" s="10">
        <f t="shared" si="0"/>
        <v>0</v>
      </c>
    </row>
    <row r="8" spans="1:7" x14ac:dyDescent="0.25">
      <c r="A8" s="2" t="s">
        <v>69</v>
      </c>
      <c r="B8" s="2" t="s">
        <v>13</v>
      </c>
      <c r="C8" s="3" t="s">
        <v>20</v>
      </c>
      <c r="D8" s="21" t="s">
        <v>446</v>
      </c>
      <c r="E8" s="7">
        <v>3</v>
      </c>
      <c r="F8" s="13">
        <v>88</v>
      </c>
      <c r="G8" s="10">
        <f t="shared" si="0"/>
        <v>3</v>
      </c>
    </row>
    <row r="9" spans="1:7" x14ac:dyDescent="0.25">
      <c r="A9" s="2" t="s">
        <v>69</v>
      </c>
      <c r="B9" s="2" t="s">
        <v>76</v>
      </c>
      <c r="C9" s="3" t="s">
        <v>71</v>
      </c>
      <c r="D9" s="21" t="s">
        <v>391</v>
      </c>
      <c r="E9" s="7">
        <v>3</v>
      </c>
      <c r="F9" s="13">
        <v>99</v>
      </c>
      <c r="G9" s="10">
        <f t="shared" si="0"/>
        <v>3</v>
      </c>
    </row>
    <row r="10" spans="1:7" x14ac:dyDescent="0.25">
      <c r="A10" s="2" t="s">
        <v>69</v>
      </c>
      <c r="B10" s="2" t="s">
        <v>77</v>
      </c>
      <c r="C10" s="3" t="s">
        <v>72</v>
      </c>
      <c r="D10" s="21" t="s">
        <v>392</v>
      </c>
      <c r="E10" s="7">
        <v>4</v>
      </c>
      <c r="F10" s="13">
        <v>63</v>
      </c>
      <c r="G10" s="10">
        <f t="shared" si="0"/>
        <v>4</v>
      </c>
    </row>
    <row r="11" spans="1:7" x14ac:dyDescent="0.25">
      <c r="A11" s="2" t="s">
        <v>69</v>
      </c>
      <c r="B11" s="2" t="s">
        <v>78</v>
      </c>
      <c r="C11" s="3" t="s">
        <v>73</v>
      </c>
      <c r="D11" s="21" t="s">
        <v>393</v>
      </c>
      <c r="E11" s="7">
        <v>3</v>
      </c>
      <c r="F11" s="13">
        <v>42</v>
      </c>
      <c r="G11" s="10">
        <f t="shared" si="0"/>
        <v>0</v>
      </c>
    </row>
    <row r="12" spans="1:7" x14ac:dyDescent="0.25">
      <c r="A12" s="2" t="s">
        <v>69</v>
      </c>
      <c r="B12" s="2" t="s">
        <v>79</v>
      </c>
      <c r="C12" s="3" t="s">
        <v>74</v>
      </c>
      <c r="D12" s="21" t="s">
        <v>471</v>
      </c>
      <c r="E12" s="7">
        <v>3</v>
      </c>
      <c r="F12" s="13">
        <v>75</v>
      </c>
      <c r="G12" s="10">
        <f t="shared" si="0"/>
        <v>3</v>
      </c>
    </row>
    <row r="13" spans="1:7" x14ac:dyDescent="0.25">
      <c r="A13" s="2" t="s">
        <v>69</v>
      </c>
      <c r="B13" s="2" t="s">
        <v>80</v>
      </c>
      <c r="C13" s="3" t="s">
        <v>75</v>
      </c>
      <c r="D13" s="21" t="s">
        <v>472</v>
      </c>
      <c r="E13" s="7">
        <v>3</v>
      </c>
      <c r="F13" s="13">
        <v>30</v>
      </c>
      <c r="G13" s="10">
        <f t="shared" si="0"/>
        <v>0</v>
      </c>
    </row>
    <row r="14" spans="1:7" ht="47.25" x14ac:dyDescent="0.25">
      <c r="A14" s="27" t="s">
        <v>525</v>
      </c>
      <c r="B14" s="28"/>
      <c r="C14" s="29"/>
      <c r="D14" s="26" t="s">
        <v>526</v>
      </c>
      <c r="E14" s="7">
        <f>SUM(E2:E13)</f>
        <v>37</v>
      </c>
      <c r="F14" s="13"/>
      <c r="G14" s="17">
        <f>SUM(G2:G13)</f>
        <v>25</v>
      </c>
    </row>
    <row r="15" spans="1:7" ht="16.5" thickBot="1" x14ac:dyDescent="0.3"/>
    <row r="16" spans="1:7" x14ac:dyDescent="0.25">
      <c r="A16" s="1" t="s">
        <v>548</v>
      </c>
      <c r="B16" s="1" t="s">
        <v>503</v>
      </c>
      <c r="C16" s="1" t="s">
        <v>0</v>
      </c>
      <c r="D16" s="23" t="s">
        <v>502</v>
      </c>
      <c r="E16" s="6" t="s">
        <v>506</v>
      </c>
      <c r="F16" s="12" t="s">
        <v>509</v>
      </c>
      <c r="G16" s="9" t="s">
        <v>507</v>
      </c>
    </row>
    <row r="17" spans="1:7" x14ac:dyDescent="0.25">
      <c r="A17" s="4" t="s">
        <v>70</v>
      </c>
      <c r="B17" s="4" t="s">
        <v>81</v>
      </c>
      <c r="C17" s="5" t="s">
        <v>82</v>
      </c>
      <c r="D17" s="5" t="s">
        <v>448</v>
      </c>
      <c r="E17" s="8">
        <v>2</v>
      </c>
      <c r="F17" s="13"/>
      <c r="G17" s="11">
        <f t="shared" si="0"/>
        <v>0</v>
      </c>
    </row>
    <row r="18" spans="1:7" x14ac:dyDescent="0.25">
      <c r="A18" s="4" t="s">
        <v>70</v>
      </c>
      <c r="B18" s="4" t="s">
        <v>83</v>
      </c>
      <c r="C18" s="5" t="s">
        <v>84</v>
      </c>
      <c r="D18" s="5" t="s">
        <v>449</v>
      </c>
      <c r="E18" s="8">
        <v>3</v>
      </c>
      <c r="F18" s="13"/>
      <c r="G18" s="11">
        <f t="shared" si="0"/>
        <v>0</v>
      </c>
    </row>
    <row r="19" spans="1:7" x14ac:dyDescent="0.25">
      <c r="A19" s="4" t="s">
        <v>70</v>
      </c>
      <c r="B19" s="4" t="s">
        <v>85</v>
      </c>
      <c r="C19" s="5" t="s">
        <v>15</v>
      </c>
      <c r="D19" s="20" t="s">
        <v>450</v>
      </c>
      <c r="E19" s="8">
        <v>2</v>
      </c>
      <c r="F19" s="13"/>
      <c r="G19" s="11">
        <f t="shared" si="0"/>
        <v>0</v>
      </c>
    </row>
    <row r="20" spans="1:7" x14ac:dyDescent="0.25">
      <c r="A20" s="4" t="s">
        <v>70</v>
      </c>
      <c r="B20" s="4" t="s">
        <v>21</v>
      </c>
      <c r="C20" s="5" t="s">
        <v>24</v>
      </c>
      <c r="D20" s="20" t="s">
        <v>451</v>
      </c>
      <c r="E20" s="8">
        <v>3</v>
      </c>
      <c r="F20" s="13"/>
      <c r="G20" s="11">
        <f t="shared" si="0"/>
        <v>0</v>
      </c>
    </row>
    <row r="21" spans="1:7" x14ac:dyDescent="0.25">
      <c r="A21" s="4" t="s">
        <v>70</v>
      </c>
      <c r="B21" s="4" t="s">
        <v>31</v>
      </c>
      <c r="C21" s="5" t="s">
        <v>359</v>
      </c>
      <c r="D21" s="20" t="s">
        <v>439</v>
      </c>
      <c r="E21" s="8">
        <v>3</v>
      </c>
      <c r="F21" s="13"/>
      <c r="G21" s="11">
        <f t="shared" si="0"/>
        <v>0</v>
      </c>
    </row>
    <row r="22" spans="1:7" x14ac:dyDescent="0.25">
      <c r="A22" s="4" t="s">
        <v>70</v>
      </c>
      <c r="B22" s="4" t="s">
        <v>86</v>
      </c>
      <c r="C22" s="5" t="s">
        <v>17</v>
      </c>
      <c r="D22" s="20" t="s">
        <v>453</v>
      </c>
      <c r="E22" s="8">
        <v>3</v>
      </c>
      <c r="F22" s="13"/>
      <c r="G22" s="11">
        <f t="shared" si="0"/>
        <v>0</v>
      </c>
    </row>
    <row r="23" spans="1:7" x14ac:dyDescent="0.25">
      <c r="A23" s="4" t="s">
        <v>70</v>
      </c>
      <c r="B23" s="4" t="s">
        <v>27</v>
      </c>
      <c r="C23" s="5" t="s">
        <v>350</v>
      </c>
      <c r="D23" s="20" t="s">
        <v>454</v>
      </c>
      <c r="E23" s="8">
        <v>3</v>
      </c>
      <c r="F23" s="13"/>
      <c r="G23" s="11">
        <f t="shared" si="0"/>
        <v>0</v>
      </c>
    </row>
    <row r="24" spans="1:7" x14ac:dyDescent="0.25">
      <c r="A24" s="4" t="s">
        <v>70</v>
      </c>
      <c r="B24" s="4" t="s">
        <v>28</v>
      </c>
      <c r="C24" s="5" t="s">
        <v>34</v>
      </c>
      <c r="D24" s="20" t="s">
        <v>455</v>
      </c>
      <c r="E24" s="8">
        <v>3</v>
      </c>
      <c r="F24" s="13"/>
      <c r="G24" s="11">
        <f t="shared" si="0"/>
        <v>0</v>
      </c>
    </row>
    <row r="25" spans="1:7" x14ac:dyDescent="0.25">
      <c r="A25" s="4" t="s">
        <v>70</v>
      </c>
      <c r="B25" s="4" t="s">
        <v>35</v>
      </c>
      <c r="C25" s="5" t="s">
        <v>36</v>
      </c>
      <c r="D25" s="20" t="s">
        <v>456</v>
      </c>
      <c r="E25" s="8">
        <v>3</v>
      </c>
      <c r="F25" s="13"/>
      <c r="G25" s="11">
        <f t="shared" si="0"/>
        <v>0</v>
      </c>
    </row>
    <row r="26" spans="1:7" x14ac:dyDescent="0.25">
      <c r="A26" s="4" t="s">
        <v>70</v>
      </c>
      <c r="B26" s="4" t="s">
        <v>37</v>
      </c>
      <c r="C26" s="5" t="s">
        <v>38</v>
      </c>
      <c r="D26" s="20" t="s">
        <v>457</v>
      </c>
      <c r="E26" s="8">
        <v>3</v>
      </c>
      <c r="F26" s="13"/>
      <c r="G26" s="11">
        <f t="shared" si="0"/>
        <v>0</v>
      </c>
    </row>
    <row r="27" spans="1:7" x14ac:dyDescent="0.25">
      <c r="A27" s="4" t="s">
        <v>70</v>
      </c>
      <c r="B27" s="4" t="s">
        <v>29</v>
      </c>
      <c r="C27" s="5" t="s">
        <v>39</v>
      </c>
      <c r="D27" s="20" t="s">
        <v>458</v>
      </c>
      <c r="E27" s="8">
        <v>3</v>
      </c>
      <c r="F27" s="13"/>
      <c r="G27" s="11">
        <f t="shared" si="0"/>
        <v>0</v>
      </c>
    </row>
    <row r="28" spans="1:7" x14ac:dyDescent="0.25">
      <c r="A28" s="4" t="s">
        <v>70</v>
      </c>
      <c r="B28" s="4" t="s">
        <v>30</v>
      </c>
      <c r="C28" s="5" t="s">
        <v>361</v>
      </c>
      <c r="D28" s="20" t="s">
        <v>459</v>
      </c>
      <c r="E28" s="8">
        <v>3</v>
      </c>
      <c r="F28" s="13"/>
      <c r="G28" s="11">
        <f t="shared" si="0"/>
        <v>0</v>
      </c>
    </row>
    <row r="29" spans="1:7" x14ac:dyDescent="0.25">
      <c r="A29" s="4" t="s">
        <v>70</v>
      </c>
      <c r="B29" s="4" t="s">
        <v>48</v>
      </c>
      <c r="C29" s="5" t="s">
        <v>49</v>
      </c>
      <c r="D29" s="20" t="s">
        <v>460</v>
      </c>
      <c r="E29" s="8">
        <v>6</v>
      </c>
      <c r="F29" s="13"/>
      <c r="G29" s="11">
        <f t="shared" si="0"/>
        <v>0</v>
      </c>
    </row>
    <row r="30" spans="1:7" x14ac:dyDescent="0.25">
      <c r="A30" s="4" t="s">
        <v>70</v>
      </c>
      <c r="B30" s="4" t="s">
        <v>46</v>
      </c>
      <c r="C30" s="5" t="s">
        <v>47</v>
      </c>
      <c r="D30" s="20" t="s">
        <v>461</v>
      </c>
      <c r="E30" s="8">
        <v>3</v>
      </c>
      <c r="F30" s="13"/>
      <c r="G30" s="11">
        <f t="shared" si="0"/>
        <v>0</v>
      </c>
    </row>
    <row r="31" spans="1:7" x14ac:dyDescent="0.25">
      <c r="A31" s="4" t="s">
        <v>70</v>
      </c>
      <c r="B31" s="4" t="s">
        <v>64</v>
      </c>
      <c r="C31" s="5" t="s">
        <v>65</v>
      </c>
      <c r="D31" s="20" t="s">
        <v>473</v>
      </c>
      <c r="E31" s="8">
        <v>3</v>
      </c>
      <c r="F31" s="13"/>
      <c r="G31" s="11">
        <f t="shared" si="0"/>
        <v>0</v>
      </c>
    </row>
    <row r="32" spans="1:7" x14ac:dyDescent="0.25">
      <c r="A32" s="4" t="s">
        <v>70</v>
      </c>
      <c r="B32" s="4" t="s">
        <v>62</v>
      </c>
      <c r="C32" s="5" t="s">
        <v>63</v>
      </c>
      <c r="D32" s="20" t="s">
        <v>463</v>
      </c>
      <c r="E32" s="8">
        <v>3</v>
      </c>
      <c r="F32" s="13"/>
      <c r="G32" s="11">
        <f t="shared" si="0"/>
        <v>0</v>
      </c>
    </row>
    <row r="33" spans="1:7" x14ac:dyDescent="0.25">
      <c r="A33" s="4" t="s">
        <v>70</v>
      </c>
      <c r="B33" s="4" t="s">
        <v>88</v>
      </c>
      <c r="C33" s="5" t="s">
        <v>87</v>
      </c>
      <c r="D33" s="20" t="s">
        <v>420</v>
      </c>
      <c r="E33" s="8">
        <v>2</v>
      </c>
      <c r="F33" s="13"/>
      <c r="G33" s="11">
        <f t="shared" si="0"/>
        <v>0</v>
      </c>
    </row>
    <row r="34" spans="1:7" x14ac:dyDescent="0.25">
      <c r="A34" s="4" t="s">
        <v>70</v>
      </c>
      <c r="B34" s="4" t="s">
        <v>272</v>
      </c>
      <c r="C34" s="5" t="s">
        <v>269</v>
      </c>
      <c r="D34" s="20" t="s">
        <v>421</v>
      </c>
      <c r="E34" s="8">
        <v>3</v>
      </c>
      <c r="F34" s="13"/>
      <c r="G34" s="11">
        <f t="shared" si="0"/>
        <v>0</v>
      </c>
    </row>
    <row r="35" spans="1:7" x14ac:dyDescent="0.25">
      <c r="A35" s="4" t="s">
        <v>70</v>
      </c>
      <c r="B35" s="4" t="s">
        <v>273</v>
      </c>
      <c r="C35" s="5" t="s">
        <v>270</v>
      </c>
      <c r="D35" s="20" t="s">
        <v>422</v>
      </c>
      <c r="E35" s="8">
        <v>3</v>
      </c>
      <c r="F35" s="13"/>
      <c r="G35" s="11">
        <f t="shared" si="0"/>
        <v>0</v>
      </c>
    </row>
    <row r="36" spans="1:7" x14ac:dyDescent="0.25">
      <c r="A36" s="4" t="s">
        <v>70</v>
      </c>
      <c r="B36" s="4" t="s">
        <v>274</v>
      </c>
      <c r="C36" s="5" t="s">
        <v>271</v>
      </c>
      <c r="D36" s="20" t="s">
        <v>423</v>
      </c>
      <c r="E36" s="8">
        <v>3</v>
      </c>
      <c r="F36" s="13"/>
      <c r="G36" s="11">
        <f t="shared" si="0"/>
        <v>0</v>
      </c>
    </row>
    <row r="37" spans="1:7" x14ac:dyDescent="0.25">
      <c r="A37" s="4" t="s">
        <v>70</v>
      </c>
      <c r="B37" s="4" t="s">
        <v>275</v>
      </c>
      <c r="C37" s="5" t="s">
        <v>235</v>
      </c>
      <c r="D37" s="20" t="s">
        <v>424</v>
      </c>
      <c r="E37" s="8">
        <v>3</v>
      </c>
      <c r="F37" s="13"/>
      <c r="G37" s="11">
        <f t="shared" si="0"/>
        <v>0</v>
      </c>
    </row>
    <row r="38" spans="1:7" x14ac:dyDescent="0.25">
      <c r="A38" s="4" t="s">
        <v>70</v>
      </c>
      <c r="B38" s="4" t="s">
        <v>89</v>
      </c>
      <c r="C38" s="5" t="s">
        <v>90</v>
      </c>
      <c r="D38" s="20" t="s">
        <v>425</v>
      </c>
      <c r="E38" s="8">
        <v>2</v>
      </c>
      <c r="F38" s="13"/>
      <c r="G38" s="11">
        <f t="shared" si="0"/>
        <v>0</v>
      </c>
    </row>
    <row r="39" spans="1:7" x14ac:dyDescent="0.25">
      <c r="A39" s="4" t="s">
        <v>70</v>
      </c>
      <c r="B39" s="4" t="s">
        <v>282</v>
      </c>
      <c r="C39" s="5" t="s">
        <v>362</v>
      </c>
      <c r="D39" s="20" t="s">
        <v>426</v>
      </c>
      <c r="E39" s="8">
        <v>3</v>
      </c>
      <c r="F39" s="13"/>
      <c r="G39" s="11">
        <f t="shared" si="0"/>
        <v>0</v>
      </c>
    </row>
    <row r="40" spans="1:7" x14ac:dyDescent="0.25">
      <c r="A40" s="4" t="s">
        <v>70</v>
      </c>
      <c r="B40" s="4" t="s">
        <v>283</v>
      </c>
      <c r="C40" s="5" t="s">
        <v>363</v>
      </c>
      <c r="D40" s="20" t="s">
        <v>474</v>
      </c>
      <c r="E40" s="8">
        <v>3</v>
      </c>
      <c r="F40" s="13"/>
      <c r="G40" s="11">
        <f t="shared" si="0"/>
        <v>0</v>
      </c>
    </row>
    <row r="41" spans="1:7" x14ac:dyDescent="0.25">
      <c r="A41" s="4" t="s">
        <v>70</v>
      </c>
      <c r="B41" s="4" t="s">
        <v>284</v>
      </c>
      <c r="C41" s="5" t="s">
        <v>276</v>
      </c>
      <c r="D41" s="20" t="s">
        <v>428</v>
      </c>
      <c r="E41" s="8">
        <v>3</v>
      </c>
      <c r="F41" s="13"/>
      <c r="G41" s="11">
        <f t="shared" si="0"/>
        <v>0</v>
      </c>
    </row>
    <row r="42" spans="1:7" x14ac:dyDescent="0.25">
      <c r="A42" s="4" t="s">
        <v>70</v>
      </c>
      <c r="B42" s="4" t="s">
        <v>285</v>
      </c>
      <c r="C42" s="5" t="s">
        <v>277</v>
      </c>
      <c r="D42" s="20" t="s">
        <v>429</v>
      </c>
      <c r="E42" s="8">
        <v>3</v>
      </c>
      <c r="F42" s="13"/>
      <c r="G42" s="11">
        <f t="shared" si="0"/>
        <v>0</v>
      </c>
    </row>
    <row r="43" spans="1:7" x14ac:dyDescent="0.25">
      <c r="A43" s="4" t="s">
        <v>70</v>
      </c>
      <c r="B43" s="4" t="s">
        <v>286</v>
      </c>
      <c r="C43" s="5" t="s">
        <v>278</v>
      </c>
      <c r="D43" s="20" t="s">
        <v>430</v>
      </c>
      <c r="E43" s="8">
        <v>3</v>
      </c>
      <c r="F43" s="13"/>
      <c r="G43" s="11">
        <f t="shared" si="0"/>
        <v>0</v>
      </c>
    </row>
    <row r="44" spans="1:7" x14ac:dyDescent="0.25">
      <c r="A44" s="4" t="s">
        <v>70</v>
      </c>
      <c r="B44" s="4" t="s">
        <v>287</v>
      </c>
      <c r="C44" s="5" t="s">
        <v>279</v>
      </c>
      <c r="D44" s="20" t="s">
        <v>431</v>
      </c>
      <c r="E44" s="8">
        <v>3</v>
      </c>
      <c r="F44" s="13"/>
      <c r="G44" s="11">
        <f t="shared" si="0"/>
        <v>0</v>
      </c>
    </row>
    <row r="45" spans="1:7" x14ac:dyDescent="0.25">
      <c r="A45" s="4" t="s">
        <v>70</v>
      </c>
      <c r="B45" s="4" t="s">
        <v>288</v>
      </c>
      <c r="C45" s="5" t="s">
        <v>280</v>
      </c>
      <c r="D45" s="20" t="s">
        <v>432</v>
      </c>
      <c r="E45" s="8">
        <v>3</v>
      </c>
      <c r="F45" s="13"/>
      <c r="G45" s="11">
        <f t="shared" si="0"/>
        <v>0</v>
      </c>
    </row>
    <row r="46" spans="1:7" x14ac:dyDescent="0.25">
      <c r="A46" s="4" t="s">
        <v>70</v>
      </c>
      <c r="B46" s="4" t="s">
        <v>289</v>
      </c>
      <c r="C46" s="5" t="s">
        <v>281</v>
      </c>
      <c r="D46" s="20" t="s">
        <v>433</v>
      </c>
      <c r="E46" s="8">
        <v>3</v>
      </c>
      <c r="F46" s="13"/>
      <c r="G46" s="11">
        <f t="shared" si="0"/>
        <v>0</v>
      </c>
    </row>
    <row r="47" spans="1:7" x14ac:dyDescent="0.25">
      <c r="A47" s="4" t="s">
        <v>70</v>
      </c>
      <c r="B47" s="4" t="s">
        <v>223</v>
      </c>
      <c r="C47" s="5" t="s">
        <v>364</v>
      </c>
      <c r="D47" s="20" t="s">
        <v>434</v>
      </c>
      <c r="E47" s="8">
        <v>3</v>
      </c>
      <c r="F47" s="13"/>
      <c r="G47" s="11">
        <f t="shared" si="0"/>
        <v>0</v>
      </c>
    </row>
    <row r="48" spans="1:7" x14ac:dyDescent="0.25">
      <c r="A48" s="4" t="s">
        <v>70</v>
      </c>
      <c r="B48" s="4" t="s">
        <v>92</v>
      </c>
      <c r="C48" s="5" t="s">
        <v>91</v>
      </c>
      <c r="D48" s="20" t="s">
        <v>435</v>
      </c>
      <c r="E48" s="8">
        <v>2</v>
      </c>
      <c r="F48" s="13"/>
      <c r="G48" s="11">
        <f t="shared" si="0"/>
        <v>0</v>
      </c>
    </row>
    <row r="49" spans="1:7" x14ac:dyDescent="0.25">
      <c r="A49" s="4" t="s">
        <v>70</v>
      </c>
      <c r="B49" s="4" t="s">
        <v>290</v>
      </c>
      <c r="C49" s="5" t="s">
        <v>291</v>
      </c>
      <c r="D49" s="20" t="s">
        <v>436</v>
      </c>
      <c r="E49" s="8">
        <v>3</v>
      </c>
      <c r="F49" s="13"/>
      <c r="G49" s="11">
        <f t="shared" si="0"/>
        <v>0</v>
      </c>
    </row>
    <row r="50" spans="1:7" x14ac:dyDescent="0.25">
      <c r="A50" s="4" t="s">
        <v>70</v>
      </c>
      <c r="B50" s="4" t="s">
        <v>292</v>
      </c>
      <c r="C50" s="5" t="s">
        <v>293</v>
      </c>
      <c r="D50" s="20" t="s">
        <v>437</v>
      </c>
      <c r="E50" s="8">
        <v>3</v>
      </c>
      <c r="F50" s="13"/>
      <c r="G50" s="11">
        <f t="shared" si="0"/>
        <v>0</v>
      </c>
    </row>
    <row r="51" spans="1:7" ht="16.5" thickBot="1" x14ac:dyDescent="0.3">
      <c r="A51" s="4" t="s">
        <v>70</v>
      </c>
      <c r="B51" s="4" t="s">
        <v>294</v>
      </c>
      <c r="C51" s="5" t="s">
        <v>295</v>
      </c>
      <c r="D51" s="20" t="s">
        <v>438</v>
      </c>
      <c r="E51" s="8">
        <v>3</v>
      </c>
      <c r="F51" s="14"/>
      <c r="G51" s="11">
        <f t="shared" si="0"/>
        <v>0</v>
      </c>
    </row>
    <row r="52" spans="1:7" ht="48" thickBot="1" x14ac:dyDescent="0.3">
      <c r="A52" s="30" t="s">
        <v>527</v>
      </c>
      <c r="B52" s="31"/>
      <c r="C52" s="32"/>
      <c r="D52" s="25" t="s">
        <v>528</v>
      </c>
      <c r="E52" s="8">
        <f>SUM(E17:E51)</f>
        <v>103</v>
      </c>
      <c r="F52" s="14"/>
      <c r="G52" s="18">
        <f>SUM(G17:G51)</f>
        <v>0</v>
      </c>
    </row>
  </sheetData>
  <mergeCells count="2">
    <mergeCell ref="A14:C14"/>
    <mergeCell ref="A52:C52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zoomScaleNormal="100" workbookViewId="0">
      <selection activeCell="B17" sqref="B17"/>
    </sheetView>
  </sheetViews>
  <sheetFormatPr defaultRowHeight="15.75" x14ac:dyDescent="0.25"/>
  <cols>
    <col min="1" max="1" width="21" bestFit="1" customWidth="1"/>
    <col min="2" max="2" width="14.85546875" bestFit="1" customWidth="1"/>
    <col min="3" max="3" width="29.5703125" bestFit="1" customWidth="1"/>
    <col min="4" max="4" width="51.140625" bestFit="1" customWidth="1"/>
    <col min="5" max="5" width="22" bestFit="1" customWidth="1"/>
    <col min="6" max="6" width="11" bestFit="1" customWidth="1"/>
    <col min="7" max="7" width="20.140625" bestFit="1" customWidth="1"/>
  </cols>
  <sheetData>
    <row r="1" spans="1:7" x14ac:dyDescent="0.25">
      <c r="A1" s="1" t="s">
        <v>540</v>
      </c>
      <c r="B1" s="1" t="s">
        <v>505</v>
      </c>
      <c r="C1" s="1" t="s">
        <v>95</v>
      </c>
      <c r="D1" s="22" t="s">
        <v>502</v>
      </c>
      <c r="E1" s="6" t="s">
        <v>506</v>
      </c>
      <c r="F1" s="12" t="s">
        <v>509</v>
      </c>
      <c r="G1" s="9" t="s">
        <v>507</v>
      </c>
    </row>
    <row r="2" spans="1:7" x14ac:dyDescent="0.25">
      <c r="A2" s="2" t="s">
        <v>142</v>
      </c>
      <c r="B2" s="15" t="s">
        <v>4</v>
      </c>
      <c r="C2" s="16" t="s">
        <v>307</v>
      </c>
      <c r="D2" s="19" t="s">
        <v>440</v>
      </c>
      <c r="E2" s="7">
        <v>3</v>
      </c>
      <c r="F2" s="13">
        <v>80</v>
      </c>
      <c r="G2" s="10">
        <f t="shared" ref="G2:G14" si="0">IF(F2&gt;=60,E2,0)</f>
        <v>3</v>
      </c>
    </row>
    <row r="3" spans="1:7" x14ac:dyDescent="0.25">
      <c r="A3" s="2" t="s">
        <v>142</v>
      </c>
      <c r="B3" s="15" t="s">
        <v>3</v>
      </c>
      <c r="C3" s="16" t="s">
        <v>309</v>
      </c>
      <c r="D3" s="19" t="s">
        <v>441</v>
      </c>
      <c r="E3" s="7">
        <v>3</v>
      </c>
      <c r="F3" s="13">
        <v>90</v>
      </c>
      <c r="G3" s="10">
        <f t="shared" si="0"/>
        <v>3</v>
      </c>
    </row>
    <row r="4" spans="1:7" x14ac:dyDescent="0.25">
      <c r="A4" s="2" t="s">
        <v>142</v>
      </c>
      <c r="B4" s="15" t="s">
        <v>7</v>
      </c>
      <c r="C4" s="16" t="s">
        <v>98</v>
      </c>
      <c r="D4" s="19" t="s">
        <v>442</v>
      </c>
      <c r="E4" s="7">
        <v>3</v>
      </c>
      <c r="F4" s="13">
        <v>80</v>
      </c>
      <c r="G4" s="10">
        <f t="shared" si="0"/>
        <v>3</v>
      </c>
    </row>
    <row r="5" spans="1:7" x14ac:dyDescent="0.25">
      <c r="A5" s="2" t="s">
        <v>142</v>
      </c>
      <c r="B5" s="15" t="s">
        <v>99</v>
      </c>
      <c r="C5" s="16" t="s">
        <v>308</v>
      </c>
      <c r="D5" s="19" t="s">
        <v>443</v>
      </c>
      <c r="E5" s="7">
        <v>3</v>
      </c>
      <c r="F5" s="13">
        <v>63</v>
      </c>
      <c r="G5" s="10">
        <f t="shared" si="0"/>
        <v>3</v>
      </c>
    </row>
    <row r="6" spans="1:7" x14ac:dyDescent="0.25">
      <c r="A6" s="2" t="s">
        <v>142</v>
      </c>
      <c r="B6" s="15" t="s">
        <v>100</v>
      </c>
      <c r="C6" s="16" t="s">
        <v>101</v>
      </c>
      <c r="D6" s="19" t="s">
        <v>444</v>
      </c>
      <c r="E6" s="7">
        <v>3</v>
      </c>
      <c r="F6" s="13">
        <v>22</v>
      </c>
      <c r="G6" s="10">
        <f t="shared" si="0"/>
        <v>0</v>
      </c>
    </row>
    <row r="7" spans="1:7" x14ac:dyDescent="0.25">
      <c r="A7" s="2" t="s">
        <v>142</v>
      </c>
      <c r="B7" s="15" t="s">
        <v>12</v>
      </c>
      <c r="C7" s="16" t="s">
        <v>102</v>
      </c>
      <c r="D7" s="19" t="s">
        <v>445</v>
      </c>
      <c r="E7" s="7">
        <v>3</v>
      </c>
      <c r="F7" s="13">
        <v>55</v>
      </c>
      <c r="G7" s="10">
        <f t="shared" si="0"/>
        <v>0</v>
      </c>
    </row>
    <row r="8" spans="1:7" x14ac:dyDescent="0.25">
      <c r="A8" s="2" t="s">
        <v>142</v>
      </c>
      <c r="B8" s="15" t="s">
        <v>13</v>
      </c>
      <c r="C8" s="16" t="s">
        <v>103</v>
      </c>
      <c r="D8" s="19" t="s">
        <v>446</v>
      </c>
      <c r="E8" s="7">
        <v>3</v>
      </c>
      <c r="F8" s="13">
        <v>66</v>
      </c>
      <c r="G8" s="10">
        <f t="shared" si="0"/>
        <v>3</v>
      </c>
    </row>
    <row r="9" spans="1:7" x14ac:dyDescent="0.25">
      <c r="A9" s="2" t="s">
        <v>142</v>
      </c>
      <c r="B9" s="15" t="s">
        <v>147</v>
      </c>
      <c r="C9" s="16" t="s">
        <v>301</v>
      </c>
      <c r="D9" s="19" t="s">
        <v>385</v>
      </c>
      <c r="E9" s="7">
        <v>3</v>
      </c>
      <c r="F9" s="13">
        <v>44</v>
      </c>
      <c r="G9" s="10">
        <f t="shared" si="0"/>
        <v>0</v>
      </c>
    </row>
    <row r="10" spans="1:7" x14ac:dyDescent="0.25">
      <c r="A10" s="2" t="s">
        <v>142</v>
      </c>
      <c r="B10" s="15" t="s">
        <v>296</v>
      </c>
      <c r="C10" s="16" t="s">
        <v>372</v>
      </c>
      <c r="D10" s="19" t="s">
        <v>447</v>
      </c>
      <c r="E10" s="7">
        <v>3</v>
      </c>
      <c r="F10" s="13">
        <v>77</v>
      </c>
      <c r="G10" s="10">
        <f t="shared" si="0"/>
        <v>3</v>
      </c>
    </row>
    <row r="11" spans="1:7" x14ac:dyDescent="0.25">
      <c r="A11" s="2" t="s">
        <v>142</v>
      </c>
      <c r="B11" s="15" t="s">
        <v>297</v>
      </c>
      <c r="C11" s="16" t="s">
        <v>302</v>
      </c>
      <c r="D11" s="19" t="s">
        <v>386</v>
      </c>
      <c r="E11" s="7">
        <v>3</v>
      </c>
      <c r="F11" s="13">
        <v>88</v>
      </c>
      <c r="G11" s="10">
        <f t="shared" si="0"/>
        <v>3</v>
      </c>
    </row>
    <row r="12" spans="1:7" x14ac:dyDescent="0.25">
      <c r="A12" s="2" t="s">
        <v>142</v>
      </c>
      <c r="B12" s="15" t="s">
        <v>298</v>
      </c>
      <c r="C12" s="16" t="s">
        <v>365</v>
      </c>
      <c r="D12" s="19" t="s">
        <v>387</v>
      </c>
      <c r="E12" s="7">
        <v>3</v>
      </c>
      <c r="F12" s="13">
        <v>21</v>
      </c>
      <c r="G12" s="10">
        <f t="shared" si="0"/>
        <v>0</v>
      </c>
    </row>
    <row r="13" spans="1:7" x14ac:dyDescent="0.25">
      <c r="A13" s="2" t="s">
        <v>142</v>
      </c>
      <c r="B13" s="15" t="s">
        <v>299</v>
      </c>
      <c r="C13" s="16" t="s">
        <v>303</v>
      </c>
      <c r="D13" s="19" t="s">
        <v>389</v>
      </c>
      <c r="E13" s="7">
        <v>3</v>
      </c>
      <c r="F13" s="13">
        <v>36</v>
      </c>
      <c r="G13" s="10">
        <f t="shared" si="0"/>
        <v>0</v>
      </c>
    </row>
    <row r="14" spans="1:7" x14ac:dyDescent="0.25">
      <c r="A14" s="2" t="s">
        <v>142</v>
      </c>
      <c r="B14" s="15" t="s">
        <v>300</v>
      </c>
      <c r="C14" s="16" t="s">
        <v>304</v>
      </c>
      <c r="D14" s="19" t="s">
        <v>390</v>
      </c>
      <c r="E14" s="7">
        <v>3</v>
      </c>
      <c r="F14" s="13">
        <v>62</v>
      </c>
      <c r="G14" s="10">
        <f t="shared" si="0"/>
        <v>3</v>
      </c>
    </row>
    <row r="15" spans="1:7" ht="47.25" x14ac:dyDescent="0.25">
      <c r="A15" s="27" t="s">
        <v>529</v>
      </c>
      <c r="B15" s="28"/>
      <c r="C15" s="29"/>
      <c r="D15" s="24" t="s">
        <v>530</v>
      </c>
      <c r="E15" s="7">
        <f>SUM(E2:E14)</f>
        <v>39</v>
      </c>
      <c r="F15" s="13"/>
      <c r="G15" s="17">
        <f>SUM(G2:G14)</f>
        <v>24</v>
      </c>
    </row>
    <row r="16" spans="1:7" ht="16.5" thickBot="1" x14ac:dyDescent="0.3"/>
    <row r="17" spans="1:7" x14ac:dyDescent="0.25">
      <c r="A17" s="1" t="s">
        <v>541</v>
      </c>
      <c r="B17" s="1" t="s">
        <v>503</v>
      </c>
      <c r="C17" s="1" t="s">
        <v>95</v>
      </c>
      <c r="D17" s="23" t="s">
        <v>502</v>
      </c>
      <c r="E17" s="6" t="s">
        <v>506</v>
      </c>
      <c r="F17" s="12" t="s">
        <v>509</v>
      </c>
      <c r="G17" s="9" t="s">
        <v>508</v>
      </c>
    </row>
    <row r="18" spans="1:7" x14ac:dyDescent="0.25">
      <c r="A18" s="4" t="s">
        <v>143</v>
      </c>
      <c r="B18" s="4" t="s">
        <v>113</v>
      </c>
      <c r="C18" s="5" t="s">
        <v>114</v>
      </c>
      <c r="D18" s="5" t="s">
        <v>448</v>
      </c>
      <c r="E18" s="8">
        <v>2</v>
      </c>
      <c r="F18" s="13"/>
      <c r="G18" s="11">
        <f t="shared" ref="G18:G57" si="1">IF(F18&gt;=60,E18,0)</f>
        <v>0</v>
      </c>
    </row>
    <row r="19" spans="1:7" x14ac:dyDescent="0.25">
      <c r="A19" s="4" t="s">
        <v>143</v>
      </c>
      <c r="B19" s="4" t="s">
        <v>115</v>
      </c>
      <c r="C19" s="5" t="s">
        <v>116</v>
      </c>
      <c r="D19" s="5" t="s">
        <v>449</v>
      </c>
      <c r="E19" s="8">
        <v>3</v>
      </c>
      <c r="F19" s="13"/>
      <c r="G19" s="11">
        <f t="shared" si="1"/>
        <v>0</v>
      </c>
    </row>
    <row r="20" spans="1:7" x14ac:dyDescent="0.25">
      <c r="A20" s="4" t="s">
        <v>143</v>
      </c>
      <c r="B20" s="4" t="s">
        <v>117</v>
      </c>
      <c r="C20" s="5" t="s">
        <v>118</v>
      </c>
      <c r="D20" s="20" t="s">
        <v>450</v>
      </c>
      <c r="E20" s="8">
        <v>2</v>
      </c>
      <c r="F20" s="13"/>
      <c r="G20" s="11">
        <f t="shared" si="1"/>
        <v>0</v>
      </c>
    </row>
    <row r="21" spans="1:7" x14ac:dyDescent="0.25">
      <c r="A21" s="4" t="s">
        <v>143</v>
      </c>
      <c r="B21" s="4" t="s">
        <v>119</v>
      </c>
      <c r="C21" s="5" t="s">
        <v>120</v>
      </c>
      <c r="D21" s="20" t="s">
        <v>451</v>
      </c>
      <c r="E21" s="8">
        <v>3</v>
      </c>
      <c r="F21" s="13"/>
      <c r="G21" s="11">
        <f t="shared" si="1"/>
        <v>0</v>
      </c>
    </row>
    <row r="22" spans="1:7" x14ac:dyDescent="0.25">
      <c r="A22" s="4" t="s">
        <v>143</v>
      </c>
      <c r="B22" s="4" t="s">
        <v>121</v>
      </c>
      <c r="C22" s="5" t="s">
        <v>347</v>
      </c>
      <c r="D22" s="20" t="s">
        <v>452</v>
      </c>
      <c r="E22" s="8">
        <v>3</v>
      </c>
      <c r="F22" s="13"/>
      <c r="G22" s="11">
        <f t="shared" si="1"/>
        <v>0</v>
      </c>
    </row>
    <row r="23" spans="1:7" x14ac:dyDescent="0.25">
      <c r="A23" s="4" t="s">
        <v>143</v>
      </c>
      <c r="B23" s="4" t="s">
        <v>122</v>
      </c>
      <c r="C23" s="5" t="s">
        <v>123</v>
      </c>
      <c r="D23" s="20" t="s">
        <v>453</v>
      </c>
      <c r="E23" s="8">
        <v>3</v>
      </c>
      <c r="F23" s="13"/>
      <c r="G23" s="11">
        <f t="shared" si="1"/>
        <v>0</v>
      </c>
    </row>
    <row r="24" spans="1:7" x14ac:dyDescent="0.25">
      <c r="A24" s="4" t="s">
        <v>143</v>
      </c>
      <c r="B24" s="4" t="s">
        <v>124</v>
      </c>
      <c r="C24" s="5" t="s">
        <v>348</v>
      </c>
      <c r="D24" s="20" t="s">
        <v>454</v>
      </c>
      <c r="E24" s="8">
        <v>3</v>
      </c>
      <c r="F24" s="13"/>
      <c r="G24" s="11">
        <f t="shared" si="1"/>
        <v>0</v>
      </c>
    </row>
    <row r="25" spans="1:7" x14ac:dyDescent="0.25">
      <c r="A25" s="4" t="s">
        <v>143</v>
      </c>
      <c r="B25" s="4" t="s">
        <v>125</v>
      </c>
      <c r="C25" s="5" t="s">
        <v>126</v>
      </c>
      <c r="D25" s="20" t="s">
        <v>455</v>
      </c>
      <c r="E25" s="8">
        <v>3</v>
      </c>
      <c r="F25" s="13"/>
      <c r="G25" s="11">
        <f t="shared" si="1"/>
        <v>0</v>
      </c>
    </row>
    <row r="26" spans="1:7" x14ac:dyDescent="0.25">
      <c r="A26" s="4" t="s">
        <v>143</v>
      </c>
      <c r="B26" s="4" t="s">
        <v>127</v>
      </c>
      <c r="C26" s="5" t="s">
        <v>128</v>
      </c>
      <c r="D26" s="20" t="s">
        <v>456</v>
      </c>
      <c r="E26" s="8">
        <v>3</v>
      </c>
      <c r="F26" s="13"/>
      <c r="G26" s="11">
        <f t="shared" si="1"/>
        <v>0</v>
      </c>
    </row>
    <row r="27" spans="1:7" x14ac:dyDescent="0.25">
      <c r="A27" s="4" t="s">
        <v>143</v>
      </c>
      <c r="B27" s="4" t="s">
        <v>129</v>
      </c>
      <c r="C27" s="5" t="s">
        <v>130</v>
      </c>
      <c r="D27" s="20" t="s">
        <v>457</v>
      </c>
      <c r="E27" s="8">
        <v>3</v>
      </c>
      <c r="F27" s="13"/>
      <c r="G27" s="11">
        <f t="shared" si="1"/>
        <v>0</v>
      </c>
    </row>
    <row r="28" spans="1:7" x14ac:dyDescent="0.25">
      <c r="A28" s="4" t="s">
        <v>143</v>
      </c>
      <c r="B28" s="4" t="s">
        <v>131</v>
      </c>
      <c r="C28" s="5" t="s">
        <v>132</v>
      </c>
      <c r="D28" s="20" t="s">
        <v>458</v>
      </c>
      <c r="E28" s="8">
        <v>3</v>
      </c>
      <c r="F28" s="13"/>
      <c r="G28" s="11">
        <f t="shared" si="1"/>
        <v>0</v>
      </c>
    </row>
    <row r="29" spans="1:7" x14ac:dyDescent="0.25">
      <c r="A29" s="4" t="s">
        <v>143</v>
      </c>
      <c r="B29" s="4" t="s">
        <v>133</v>
      </c>
      <c r="C29" s="5" t="s">
        <v>361</v>
      </c>
      <c r="D29" s="20" t="s">
        <v>459</v>
      </c>
      <c r="E29" s="8">
        <v>3</v>
      </c>
      <c r="F29" s="13"/>
      <c r="G29" s="11">
        <f t="shared" si="1"/>
        <v>0</v>
      </c>
    </row>
    <row r="30" spans="1:7" x14ac:dyDescent="0.25">
      <c r="A30" s="4" t="s">
        <v>143</v>
      </c>
      <c r="B30" s="4" t="s">
        <v>134</v>
      </c>
      <c r="C30" s="5" t="s">
        <v>135</v>
      </c>
      <c r="D30" s="20" t="s">
        <v>460</v>
      </c>
      <c r="E30" s="8">
        <v>6</v>
      </c>
      <c r="F30" s="13"/>
      <c r="G30" s="11">
        <f t="shared" si="1"/>
        <v>0</v>
      </c>
    </row>
    <row r="31" spans="1:7" x14ac:dyDescent="0.25">
      <c r="A31" s="4" t="s">
        <v>143</v>
      </c>
      <c r="B31" s="4" t="s">
        <v>136</v>
      </c>
      <c r="C31" s="5" t="s">
        <v>137</v>
      </c>
      <c r="D31" s="20" t="s">
        <v>461</v>
      </c>
      <c r="E31" s="8">
        <v>3</v>
      </c>
      <c r="F31" s="13"/>
      <c r="G31" s="11">
        <f t="shared" si="1"/>
        <v>0</v>
      </c>
    </row>
    <row r="32" spans="1:7" x14ac:dyDescent="0.25">
      <c r="A32" s="4" t="s">
        <v>143</v>
      </c>
      <c r="B32" s="4" t="s">
        <v>138</v>
      </c>
      <c r="C32" s="5" t="s">
        <v>139</v>
      </c>
      <c r="D32" s="20" t="s">
        <v>462</v>
      </c>
      <c r="E32" s="8">
        <v>3</v>
      </c>
      <c r="F32" s="13"/>
      <c r="G32" s="11">
        <f t="shared" si="1"/>
        <v>0</v>
      </c>
    </row>
    <row r="33" spans="1:7" x14ac:dyDescent="0.25">
      <c r="A33" s="4" t="s">
        <v>143</v>
      </c>
      <c r="B33" s="4" t="s">
        <v>140</v>
      </c>
      <c r="C33" s="5" t="s">
        <v>141</v>
      </c>
      <c r="D33" s="20" t="s">
        <v>463</v>
      </c>
      <c r="E33" s="8">
        <v>3</v>
      </c>
      <c r="F33" s="13"/>
      <c r="G33" s="11">
        <f t="shared" si="1"/>
        <v>0</v>
      </c>
    </row>
    <row r="34" spans="1:7" x14ac:dyDescent="0.25">
      <c r="A34" s="4" t="s">
        <v>143</v>
      </c>
      <c r="B34" s="4" t="s">
        <v>165</v>
      </c>
      <c r="C34" s="5" t="s">
        <v>374</v>
      </c>
      <c r="D34" s="20" t="s">
        <v>441</v>
      </c>
      <c r="E34" s="8">
        <v>3</v>
      </c>
      <c r="F34" s="13"/>
      <c r="G34" s="11">
        <f t="shared" si="1"/>
        <v>0</v>
      </c>
    </row>
    <row r="35" spans="1:7" x14ac:dyDescent="0.25">
      <c r="A35" s="4" t="s">
        <v>143</v>
      </c>
      <c r="B35" s="4" t="s">
        <v>328</v>
      </c>
      <c r="C35" s="5" t="s">
        <v>375</v>
      </c>
      <c r="D35" s="20" t="s">
        <v>464</v>
      </c>
      <c r="E35" s="8">
        <v>3</v>
      </c>
      <c r="F35" s="13"/>
      <c r="G35" s="11">
        <f t="shared" si="1"/>
        <v>0</v>
      </c>
    </row>
    <row r="36" spans="1:7" x14ac:dyDescent="0.25">
      <c r="A36" s="4" t="s">
        <v>143</v>
      </c>
      <c r="B36" s="4" t="s">
        <v>310</v>
      </c>
      <c r="C36" s="5" t="s">
        <v>376</v>
      </c>
      <c r="D36" s="20" t="s">
        <v>465</v>
      </c>
      <c r="E36" s="8">
        <v>3</v>
      </c>
      <c r="F36" s="13"/>
      <c r="G36" s="11">
        <f t="shared" si="1"/>
        <v>0</v>
      </c>
    </row>
    <row r="37" spans="1:7" x14ac:dyDescent="0.25">
      <c r="A37" s="4" t="s">
        <v>143</v>
      </c>
      <c r="B37" s="4" t="s">
        <v>329</v>
      </c>
      <c r="C37" s="5" t="s">
        <v>377</v>
      </c>
      <c r="D37" s="20" t="s">
        <v>466</v>
      </c>
      <c r="E37" s="8">
        <v>3</v>
      </c>
      <c r="F37" s="13"/>
      <c r="G37" s="11">
        <f t="shared" si="1"/>
        <v>0</v>
      </c>
    </row>
    <row r="38" spans="1:7" x14ac:dyDescent="0.25">
      <c r="A38" s="4" t="s">
        <v>143</v>
      </c>
      <c r="B38" s="4" t="s">
        <v>170</v>
      </c>
      <c r="C38" s="5" t="s">
        <v>371</v>
      </c>
      <c r="D38" s="20" t="s">
        <v>400</v>
      </c>
      <c r="E38" s="8">
        <v>3</v>
      </c>
      <c r="F38" s="13"/>
      <c r="G38" s="11">
        <f t="shared" si="1"/>
        <v>0</v>
      </c>
    </row>
    <row r="39" spans="1:7" x14ac:dyDescent="0.25">
      <c r="A39" s="4" t="s">
        <v>143</v>
      </c>
      <c r="B39" s="4" t="s">
        <v>171</v>
      </c>
      <c r="C39" s="5" t="s">
        <v>311</v>
      </c>
      <c r="D39" s="20" t="s">
        <v>401</v>
      </c>
      <c r="E39" s="8">
        <v>3</v>
      </c>
      <c r="F39" s="13"/>
      <c r="G39" s="11">
        <f t="shared" si="1"/>
        <v>0</v>
      </c>
    </row>
    <row r="40" spans="1:7" x14ac:dyDescent="0.25">
      <c r="A40" s="4" t="s">
        <v>143</v>
      </c>
      <c r="B40" s="4" t="s">
        <v>176</v>
      </c>
      <c r="C40" s="5" t="s">
        <v>312</v>
      </c>
      <c r="D40" s="20" t="s">
        <v>402</v>
      </c>
      <c r="E40" s="8">
        <v>3</v>
      </c>
      <c r="F40" s="13"/>
      <c r="G40" s="11">
        <f t="shared" si="1"/>
        <v>0</v>
      </c>
    </row>
    <row r="41" spans="1:7" x14ac:dyDescent="0.25">
      <c r="A41" s="4" t="s">
        <v>143</v>
      </c>
      <c r="B41" s="4" t="s">
        <v>172</v>
      </c>
      <c r="C41" s="5" t="s">
        <v>313</v>
      </c>
      <c r="D41" s="20" t="s">
        <v>403</v>
      </c>
      <c r="E41" s="8">
        <v>3</v>
      </c>
      <c r="F41" s="13"/>
      <c r="G41" s="11">
        <f t="shared" si="1"/>
        <v>0</v>
      </c>
    </row>
    <row r="42" spans="1:7" x14ac:dyDescent="0.25">
      <c r="A42" s="4" t="s">
        <v>143</v>
      </c>
      <c r="B42" s="4" t="s">
        <v>330</v>
      </c>
      <c r="C42" s="5" t="s">
        <v>378</v>
      </c>
      <c r="D42" s="20" t="s">
        <v>404</v>
      </c>
      <c r="E42" s="8">
        <v>3</v>
      </c>
      <c r="F42" s="13"/>
      <c r="G42" s="11">
        <f t="shared" si="1"/>
        <v>0</v>
      </c>
    </row>
    <row r="43" spans="1:7" x14ac:dyDescent="0.25">
      <c r="A43" s="4" t="s">
        <v>143</v>
      </c>
      <c r="B43" s="4" t="s">
        <v>331</v>
      </c>
      <c r="C43" s="5" t="s">
        <v>314</v>
      </c>
      <c r="D43" s="20" t="s">
        <v>405</v>
      </c>
      <c r="E43" s="8">
        <v>3</v>
      </c>
      <c r="F43" s="13"/>
      <c r="G43" s="11">
        <f t="shared" si="1"/>
        <v>0</v>
      </c>
    </row>
    <row r="44" spans="1:7" x14ac:dyDescent="0.25">
      <c r="A44" s="4" t="s">
        <v>143</v>
      </c>
      <c r="B44" s="4" t="s">
        <v>332</v>
      </c>
      <c r="C44" s="5" t="s">
        <v>315</v>
      </c>
      <c r="D44" s="20" t="s">
        <v>407</v>
      </c>
      <c r="E44" s="8">
        <v>3</v>
      </c>
      <c r="F44" s="13"/>
      <c r="G44" s="11">
        <f t="shared" si="1"/>
        <v>0</v>
      </c>
    </row>
    <row r="45" spans="1:7" x14ac:dyDescent="0.25">
      <c r="A45" s="4" t="s">
        <v>143</v>
      </c>
      <c r="B45" s="4" t="s">
        <v>173</v>
      </c>
      <c r="C45" s="5" t="s">
        <v>316</v>
      </c>
      <c r="D45" s="20" t="s">
        <v>467</v>
      </c>
      <c r="E45" s="8">
        <v>3</v>
      </c>
      <c r="F45" s="13"/>
      <c r="G45" s="11">
        <f t="shared" si="1"/>
        <v>0</v>
      </c>
    </row>
    <row r="46" spans="1:7" x14ac:dyDescent="0.25">
      <c r="A46" s="4" t="s">
        <v>143</v>
      </c>
      <c r="B46" s="4" t="s">
        <v>174</v>
      </c>
      <c r="C46" s="5" t="s">
        <v>379</v>
      </c>
      <c r="D46" s="20" t="s">
        <v>409</v>
      </c>
      <c r="E46" s="8">
        <v>1</v>
      </c>
      <c r="F46" s="13"/>
      <c r="G46" s="11">
        <f t="shared" si="1"/>
        <v>0</v>
      </c>
    </row>
    <row r="47" spans="1:7" x14ac:dyDescent="0.25">
      <c r="A47" s="4" t="s">
        <v>143</v>
      </c>
      <c r="B47" s="4" t="s">
        <v>333</v>
      </c>
      <c r="C47" s="5" t="s">
        <v>317</v>
      </c>
      <c r="D47" s="20" t="s">
        <v>410</v>
      </c>
      <c r="E47" s="8">
        <v>3</v>
      </c>
      <c r="F47" s="13"/>
      <c r="G47" s="11">
        <f t="shared" si="1"/>
        <v>0</v>
      </c>
    </row>
    <row r="48" spans="1:7" x14ac:dyDescent="0.25">
      <c r="A48" s="4" t="s">
        <v>143</v>
      </c>
      <c r="B48" s="4" t="s">
        <v>175</v>
      </c>
      <c r="C48" s="5" t="s">
        <v>318</v>
      </c>
      <c r="D48" s="20" t="s">
        <v>411</v>
      </c>
      <c r="E48" s="8">
        <v>3</v>
      </c>
      <c r="F48" s="13"/>
      <c r="G48" s="11">
        <f t="shared" si="1"/>
        <v>0</v>
      </c>
    </row>
    <row r="49" spans="1:7" x14ac:dyDescent="0.25">
      <c r="A49" s="4" t="s">
        <v>143</v>
      </c>
      <c r="B49" s="4" t="s">
        <v>334</v>
      </c>
      <c r="C49" s="5" t="s">
        <v>319</v>
      </c>
      <c r="D49" s="20" t="s">
        <v>412</v>
      </c>
      <c r="E49" s="8">
        <v>3</v>
      </c>
      <c r="F49" s="13"/>
      <c r="G49" s="11">
        <f t="shared" si="1"/>
        <v>0</v>
      </c>
    </row>
    <row r="50" spans="1:7" x14ac:dyDescent="0.25">
      <c r="A50" s="4" t="s">
        <v>143</v>
      </c>
      <c r="B50" s="4" t="s">
        <v>198</v>
      </c>
      <c r="C50" s="5" t="s">
        <v>320</v>
      </c>
      <c r="D50" s="20" t="s">
        <v>468</v>
      </c>
      <c r="E50" s="8">
        <v>3</v>
      </c>
      <c r="F50" s="13"/>
      <c r="G50" s="11">
        <f t="shared" si="1"/>
        <v>0</v>
      </c>
    </row>
    <row r="51" spans="1:7" x14ac:dyDescent="0.25">
      <c r="A51" s="4" t="s">
        <v>143</v>
      </c>
      <c r="B51" s="4" t="s">
        <v>335</v>
      </c>
      <c r="C51" s="5" t="s">
        <v>321</v>
      </c>
      <c r="D51" s="20" t="s">
        <v>414</v>
      </c>
      <c r="E51" s="8">
        <v>3</v>
      </c>
      <c r="F51" s="13"/>
      <c r="G51" s="11">
        <f t="shared" si="1"/>
        <v>0</v>
      </c>
    </row>
    <row r="52" spans="1:7" x14ac:dyDescent="0.25">
      <c r="A52" s="4" t="s">
        <v>143</v>
      </c>
      <c r="B52" s="4" t="s">
        <v>336</v>
      </c>
      <c r="C52" s="5" t="s">
        <v>322</v>
      </c>
      <c r="D52" s="20" t="s">
        <v>415</v>
      </c>
      <c r="E52" s="8">
        <v>3</v>
      </c>
      <c r="F52" s="13"/>
      <c r="G52" s="11">
        <f t="shared" si="1"/>
        <v>0</v>
      </c>
    </row>
    <row r="53" spans="1:7" x14ac:dyDescent="0.25">
      <c r="A53" s="4" t="s">
        <v>143</v>
      </c>
      <c r="B53" s="4" t="s">
        <v>337</v>
      </c>
      <c r="C53" s="5" t="s">
        <v>323</v>
      </c>
      <c r="D53" s="20" t="s">
        <v>469</v>
      </c>
      <c r="E53" s="8">
        <v>3</v>
      </c>
      <c r="F53" s="13"/>
      <c r="G53" s="11">
        <f t="shared" si="1"/>
        <v>0</v>
      </c>
    </row>
    <row r="54" spans="1:7" x14ac:dyDescent="0.25">
      <c r="A54" s="4" t="s">
        <v>143</v>
      </c>
      <c r="B54" s="4" t="s">
        <v>338</v>
      </c>
      <c r="C54" s="5" t="s">
        <v>324</v>
      </c>
      <c r="D54" s="20" t="s">
        <v>406</v>
      </c>
      <c r="E54" s="8">
        <v>3</v>
      </c>
      <c r="F54" s="13"/>
      <c r="G54" s="11">
        <f t="shared" si="1"/>
        <v>0</v>
      </c>
    </row>
    <row r="55" spans="1:7" x14ac:dyDescent="0.25">
      <c r="A55" s="4" t="s">
        <v>143</v>
      </c>
      <c r="B55" s="4" t="s">
        <v>339</v>
      </c>
      <c r="C55" s="5" t="s">
        <v>325</v>
      </c>
      <c r="D55" s="20" t="s">
        <v>417</v>
      </c>
      <c r="E55" s="8">
        <v>3</v>
      </c>
      <c r="F55" s="13"/>
      <c r="G55" s="11">
        <f t="shared" si="1"/>
        <v>0</v>
      </c>
    </row>
    <row r="56" spans="1:7" x14ac:dyDescent="0.25">
      <c r="A56" s="4" t="s">
        <v>143</v>
      </c>
      <c r="B56" s="4" t="s">
        <v>204</v>
      </c>
      <c r="C56" s="5" t="s">
        <v>326</v>
      </c>
      <c r="D56" s="20" t="s">
        <v>418</v>
      </c>
      <c r="E56" s="8">
        <v>3</v>
      </c>
      <c r="F56" s="13"/>
      <c r="G56" s="11">
        <f t="shared" si="1"/>
        <v>0</v>
      </c>
    </row>
    <row r="57" spans="1:7" x14ac:dyDescent="0.25">
      <c r="A57" s="4" t="s">
        <v>143</v>
      </c>
      <c r="B57" s="4" t="s">
        <v>205</v>
      </c>
      <c r="C57" s="5" t="s">
        <v>327</v>
      </c>
      <c r="D57" s="20" t="s">
        <v>419</v>
      </c>
      <c r="E57" s="8">
        <v>3</v>
      </c>
      <c r="F57" s="13"/>
      <c r="G57" s="11">
        <f t="shared" si="1"/>
        <v>0</v>
      </c>
    </row>
    <row r="58" spans="1:7" ht="48" thickBot="1" x14ac:dyDescent="0.3">
      <c r="A58" s="30" t="s">
        <v>531</v>
      </c>
      <c r="B58" s="31"/>
      <c r="C58" s="32"/>
      <c r="D58" s="25" t="s">
        <v>532</v>
      </c>
      <c r="E58" s="8">
        <f>SUM(E18:E57)</f>
        <v>119</v>
      </c>
      <c r="F58" s="14"/>
      <c r="G58" s="18">
        <f>SUM(G18:G57)</f>
        <v>0</v>
      </c>
    </row>
  </sheetData>
  <mergeCells count="2">
    <mergeCell ref="A15:C15"/>
    <mergeCell ref="A58:C58"/>
  </mergeCells>
  <phoneticPr fontId="1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zoomScaleNormal="100" workbookViewId="0"/>
  </sheetViews>
  <sheetFormatPr defaultRowHeight="15.75" x14ac:dyDescent="0.25"/>
  <cols>
    <col min="1" max="1" width="16.42578125" bestFit="1" customWidth="1"/>
    <col min="2" max="2" width="15.42578125" bestFit="1" customWidth="1"/>
    <col min="3" max="3" width="30.42578125" bestFit="1" customWidth="1"/>
    <col min="4" max="4" width="51.140625" bestFit="1" customWidth="1"/>
    <col min="5" max="5" width="22" bestFit="1" customWidth="1"/>
    <col min="6" max="6" width="11" bestFit="1" customWidth="1"/>
    <col min="7" max="7" width="20.140625" bestFit="1" customWidth="1"/>
  </cols>
  <sheetData>
    <row r="1" spans="1:7" x14ac:dyDescent="0.25">
      <c r="A1" s="1" t="s">
        <v>550</v>
      </c>
      <c r="B1" s="1" t="s">
        <v>504</v>
      </c>
      <c r="C1" s="1" t="s">
        <v>95</v>
      </c>
      <c r="D1" s="22" t="s">
        <v>502</v>
      </c>
      <c r="E1" s="6" t="s">
        <v>506</v>
      </c>
      <c r="F1" s="12" t="s">
        <v>509</v>
      </c>
      <c r="G1" s="9" t="s">
        <v>507</v>
      </c>
    </row>
    <row r="2" spans="1:7" x14ac:dyDescent="0.25">
      <c r="A2" s="2" t="s">
        <v>144</v>
      </c>
      <c r="B2" s="15" t="s">
        <v>147</v>
      </c>
      <c r="C2" s="16" t="s">
        <v>301</v>
      </c>
      <c r="D2" s="19" t="s">
        <v>385</v>
      </c>
      <c r="E2" s="7">
        <v>3</v>
      </c>
      <c r="F2" s="13">
        <v>80</v>
      </c>
      <c r="G2" s="10">
        <f t="shared" ref="G2:G12" si="0">IF(F2&gt;=60,E2,0)</f>
        <v>3</v>
      </c>
    </row>
    <row r="3" spans="1:7" x14ac:dyDescent="0.25">
      <c r="A3" s="2" t="s">
        <v>144</v>
      </c>
      <c r="B3" s="15" t="s">
        <v>296</v>
      </c>
      <c r="C3" s="16" t="s">
        <v>366</v>
      </c>
      <c r="D3" s="19" t="s">
        <v>388</v>
      </c>
      <c r="E3" s="7">
        <v>3</v>
      </c>
      <c r="F3" s="13">
        <v>90</v>
      </c>
      <c r="G3" s="10">
        <f t="shared" si="0"/>
        <v>3</v>
      </c>
    </row>
    <row r="4" spans="1:7" x14ac:dyDescent="0.25">
      <c r="A4" s="2" t="s">
        <v>144</v>
      </c>
      <c r="B4" s="15" t="s">
        <v>297</v>
      </c>
      <c r="C4" s="16" t="s">
        <v>302</v>
      </c>
      <c r="D4" s="19" t="s">
        <v>386</v>
      </c>
      <c r="E4" s="7">
        <v>3</v>
      </c>
      <c r="F4" s="13">
        <v>80</v>
      </c>
      <c r="G4" s="10">
        <f t="shared" si="0"/>
        <v>3</v>
      </c>
    </row>
    <row r="5" spans="1:7" x14ac:dyDescent="0.25">
      <c r="A5" s="2" t="s">
        <v>144</v>
      </c>
      <c r="B5" s="15" t="s">
        <v>298</v>
      </c>
      <c r="C5" s="16" t="s">
        <v>380</v>
      </c>
      <c r="D5" s="19" t="s">
        <v>387</v>
      </c>
      <c r="E5" s="7">
        <v>3</v>
      </c>
      <c r="F5" s="13">
        <v>63</v>
      </c>
      <c r="G5" s="10">
        <f t="shared" si="0"/>
        <v>3</v>
      </c>
    </row>
    <row r="6" spans="1:7" x14ac:dyDescent="0.25">
      <c r="A6" s="2" t="s">
        <v>144</v>
      </c>
      <c r="B6" s="15" t="s">
        <v>299</v>
      </c>
      <c r="C6" s="16" t="s">
        <v>303</v>
      </c>
      <c r="D6" s="19" t="s">
        <v>389</v>
      </c>
      <c r="E6" s="7">
        <v>3</v>
      </c>
      <c r="F6" s="13">
        <v>22</v>
      </c>
      <c r="G6" s="10">
        <f t="shared" si="0"/>
        <v>0</v>
      </c>
    </row>
    <row r="7" spans="1:7" x14ac:dyDescent="0.25">
      <c r="A7" s="2" t="s">
        <v>144</v>
      </c>
      <c r="B7" s="15" t="s">
        <v>300</v>
      </c>
      <c r="C7" s="16" t="s">
        <v>304</v>
      </c>
      <c r="D7" s="19" t="s">
        <v>390</v>
      </c>
      <c r="E7" s="7">
        <v>3</v>
      </c>
      <c r="F7" s="13">
        <v>47</v>
      </c>
      <c r="G7" s="10">
        <f t="shared" si="0"/>
        <v>0</v>
      </c>
    </row>
    <row r="8" spans="1:7" x14ac:dyDescent="0.25">
      <c r="A8" s="2" t="s">
        <v>144</v>
      </c>
      <c r="B8" s="2" t="s">
        <v>104</v>
      </c>
      <c r="C8" s="16" t="s">
        <v>105</v>
      </c>
      <c r="D8" s="19" t="s">
        <v>391</v>
      </c>
      <c r="E8" s="7">
        <v>3</v>
      </c>
      <c r="F8" s="13">
        <v>48</v>
      </c>
      <c r="G8" s="10">
        <f t="shared" si="0"/>
        <v>0</v>
      </c>
    </row>
    <row r="9" spans="1:7" x14ac:dyDescent="0.25">
      <c r="A9" s="2" t="s">
        <v>144</v>
      </c>
      <c r="B9" s="2" t="s">
        <v>77</v>
      </c>
      <c r="C9" s="16" t="s">
        <v>106</v>
      </c>
      <c r="D9" s="19" t="s">
        <v>392</v>
      </c>
      <c r="E9" s="7">
        <v>4</v>
      </c>
      <c r="F9" s="13">
        <v>85</v>
      </c>
      <c r="G9" s="10">
        <f t="shared" si="0"/>
        <v>4</v>
      </c>
    </row>
    <row r="10" spans="1:7" x14ac:dyDescent="0.25">
      <c r="A10" s="2" t="s">
        <v>144</v>
      </c>
      <c r="B10" s="2" t="s">
        <v>107</v>
      </c>
      <c r="C10" s="16" t="s">
        <v>108</v>
      </c>
      <c r="D10" s="19" t="s">
        <v>393</v>
      </c>
      <c r="E10" s="7">
        <v>3</v>
      </c>
      <c r="F10" s="13">
        <v>63</v>
      </c>
      <c r="G10" s="10">
        <f t="shared" si="0"/>
        <v>3</v>
      </c>
    </row>
    <row r="11" spans="1:7" x14ac:dyDescent="0.25">
      <c r="A11" s="2" t="s">
        <v>144</v>
      </c>
      <c r="B11" s="2" t="s">
        <v>109</v>
      </c>
      <c r="C11" s="16" t="s">
        <v>110</v>
      </c>
      <c r="D11" s="19" t="s">
        <v>394</v>
      </c>
      <c r="E11" s="7">
        <v>3</v>
      </c>
      <c r="F11" s="13">
        <v>32</v>
      </c>
      <c r="G11" s="10">
        <f t="shared" si="0"/>
        <v>0</v>
      </c>
    </row>
    <row r="12" spans="1:7" x14ac:dyDescent="0.25">
      <c r="A12" s="2" t="s">
        <v>144</v>
      </c>
      <c r="B12" s="2" t="s">
        <v>111</v>
      </c>
      <c r="C12" s="16" t="s">
        <v>112</v>
      </c>
      <c r="D12" s="19" t="s">
        <v>395</v>
      </c>
      <c r="E12" s="7">
        <v>3</v>
      </c>
      <c r="F12" s="13">
        <v>90</v>
      </c>
      <c r="G12" s="10">
        <f t="shared" si="0"/>
        <v>3</v>
      </c>
    </row>
    <row r="13" spans="1:7" ht="47.25" x14ac:dyDescent="0.25">
      <c r="A13" s="27" t="s">
        <v>533</v>
      </c>
      <c r="B13" s="28"/>
      <c r="C13" s="29"/>
      <c r="D13" s="24" t="s">
        <v>534</v>
      </c>
      <c r="E13" s="7">
        <f>SUM(E2:E12)</f>
        <v>34</v>
      </c>
      <c r="F13" s="13"/>
      <c r="G13" s="17">
        <f>SUM(G2:G12)</f>
        <v>22</v>
      </c>
    </row>
    <row r="14" spans="1:7" ht="16.5" thickBot="1" x14ac:dyDescent="0.3"/>
    <row r="15" spans="1:7" x14ac:dyDescent="0.25">
      <c r="A15" s="1" t="s">
        <v>549</v>
      </c>
      <c r="B15" s="1" t="s">
        <v>504</v>
      </c>
      <c r="C15" s="1" t="s">
        <v>95</v>
      </c>
      <c r="D15" s="23" t="s">
        <v>502</v>
      </c>
      <c r="E15" s="6" t="s">
        <v>506</v>
      </c>
      <c r="F15" s="12" t="s">
        <v>509</v>
      </c>
      <c r="G15" s="9" t="s">
        <v>507</v>
      </c>
    </row>
    <row r="16" spans="1:7" x14ac:dyDescent="0.25">
      <c r="A16" s="4" t="s">
        <v>145</v>
      </c>
      <c r="B16" s="4" t="s">
        <v>165</v>
      </c>
      <c r="C16" s="5" t="s">
        <v>367</v>
      </c>
      <c r="D16" s="20" t="s">
        <v>396</v>
      </c>
      <c r="E16" s="8">
        <v>3</v>
      </c>
      <c r="F16" s="13"/>
      <c r="G16" s="11">
        <f t="shared" ref="G16:G58" si="1">IF(F16&gt;=60,E16,0)</f>
        <v>0</v>
      </c>
    </row>
    <row r="17" spans="1:7" x14ac:dyDescent="0.25">
      <c r="A17" s="4" t="s">
        <v>145</v>
      </c>
      <c r="B17" s="4" t="s">
        <v>328</v>
      </c>
      <c r="C17" s="5" t="s">
        <v>381</v>
      </c>
      <c r="D17" s="20" t="s">
        <v>398</v>
      </c>
      <c r="E17" s="8">
        <v>3</v>
      </c>
      <c r="F17" s="13"/>
      <c r="G17" s="11">
        <f t="shared" si="1"/>
        <v>0</v>
      </c>
    </row>
    <row r="18" spans="1:7" x14ac:dyDescent="0.25">
      <c r="A18" s="4" t="s">
        <v>145</v>
      </c>
      <c r="B18" s="4" t="s">
        <v>310</v>
      </c>
      <c r="C18" s="5" t="s">
        <v>370</v>
      </c>
      <c r="D18" s="20" t="s">
        <v>397</v>
      </c>
      <c r="E18" s="8">
        <v>3</v>
      </c>
      <c r="F18" s="13"/>
      <c r="G18" s="11">
        <f t="shared" si="1"/>
        <v>0</v>
      </c>
    </row>
    <row r="19" spans="1:7" x14ac:dyDescent="0.25">
      <c r="A19" s="4" t="s">
        <v>145</v>
      </c>
      <c r="B19" s="4" t="s">
        <v>329</v>
      </c>
      <c r="C19" s="5" t="s">
        <v>382</v>
      </c>
      <c r="D19" s="20" t="s">
        <v>399</v>
      </c>
      <c r="E19" s="8">
        <v>3</v>
      </c>
      <c r="F19" s="13"/>
      <c r="G19" s="11">
        <f t="shared" si="1"/>
        <v>0</v>
      </c>
    </row>
    <row r="20" spans="1:7" x14ac:dyDescent="0.25">
      <c r="A20" s="4" t="s">
        <v>145</v>
      </c>
      <c r="B20" s="4" t="s">
        <v>170</v>
      </c>
      <c r="C20" s="5" t="s">
        <v>368</v>
      </c>
      <c r="D20" s="20" t="s">
        <v>400</v>
      </c>
      <c r="E20" s="8">
        <v>3</v>
      </c>
      <c r="F20" s="13"/>
      <c r="G20" s="11">
        <f t="shared" si="1"/>
        <v>0</v>
      </c>
    </row>
    <row r="21" spans="1:7" x14ac:dyDescent="0.25">
      <c r="A21" s="4" t="s">
        <v>145</v>
      </c>
      <c r="B21" s="4" t="s">
        <v>171</v>
      </c>
      <c r="C21" s="5" t="s">
        <v>311</v>
      </c>
      <c r="D21" s="20" t="s">
        <v>401</v>
      </c>
      <c r="E21" s="8">
        <v>3</v>
      </c>
      <c r="F21" s="13"/>
      <c r="G21" s="11">
        <f t="shared" si="1"/>
        <v>0</v>
      </c>
    </row>
    <row r="22" spans="1:7" x14ac:dyDescent="0.25">
      <c r="A22" s="4" t="s">
        <v>145</v>
      </c>
      <c r="B22" s="4" t="s">
        <v>176</v>
      </c>
      <c r="C22" s="5" t="s">
        <v>312</v>
      </c>
      <c r="D22" s="20" t="s">
        <v>402</v>
      </c>
      <c r="E22" s="8">
        <v>3</v>
      </c>
      <c r="F22" s="13"/>
      <c r="G22" s="11">
        <f t="shared" si="1"/>
        <v>0</v>
      </c>
    </row>
    <row r="23" spans="1:7" x14ac:dyDescent="0.25">
      <c r="A23" s="4" t="s">
        <v>145</v>
      </c>
      <c r="B23" s="4" t="s">
        <v>172</v>
      </c>
      <c r="C23" s="5" t="s">
        <v>313</v>
      </c>
      <c r="D23" s="20" t="s">
        <v>403</v>
      </c>
      <c r="E23" s="8">
        <v>3</v>
      </c>
      <c r="F23" s="13"/>
      <c r="G23" s="11">
        <f t="shared" si="1"/>
        <v>0</v>
      </c>
    </row>
    <row r="24" spans="1:7" x14ac:dyDescent="0.25">
      <c r="A24" s="4" t="s">
        <v>145</v>
      </c>
      <c r="B24" s="4" t="s">
        <v>330</v>
      </c>
      <c r="C24" s="5" t="s">
        <v>369</v>
      </c>
      <c r="D24" s="20" t="s">
        <v>404</v>
      </c>
      <c r="E24" s="8">
        <v>3</v>
      </c>
      <c r="F24" s="13"/>
      <c r="G24" s="11">
        <f t="shared" si="1"/>
        <v>0</v>
      </c>
    </row>
    <row r="25" spans="1:7" x14ac:dyDescent="0.25">
      <c r="A25" s="4" t="s">
        <v>145</v>
      </c>
      <c r="B25" s="4" t="s">
        <v>331</v>
      </c>
      <c r="C25" s="5" t="s">
        <v>314</v>
      </c>
      <c r="D25" s="20" t="s">
        <v>405</v>
      </c>
      <c r="E25" s="8">
        <v>3</v>
      </c>
      <c r="F25" s="13"/>
      <c r="G25" s="11">
        <f t="shared" si="1"/>
        <v>0</v>
      </c>
    </row>
    <row r="26" spans="1:7" x14ac:dyDescent="0.25">
      <c r="A26" s="4" t="s">
        <v>145</v>
      </c>
      <c r="B26" s="4" t="s">
        <v>332</v>
      </c>
      <c r="C26" s="5" t="s">
        <v>315</v>
      </c>
      <c r="D26" s="20" t="s">
        <v>407</v>
      </c>
      <c r="E26" s="8">
        <v>3</v>
      </c>
      <c r="F26" s="13"/>
      <c r="G26" s="11">
        <f t="shared" si="1"/>
        <v>0</v>
      </c>
    </row>
    <row r="27" spans="1:7" x14ac:dyDescent="0.25">
      <c r="A27" s="4" t="s">
        <v>145</v>
      </c>
      <c r="B27" s="4" t="s">
        <v>173</v>
      </c>
      <c r="C27" s="5" t="s">
        <v>316</v>
      </c>
      <c r="D27" s="20" t="s">
        <v>408</v>
      </c>
      <c r="E27" s="8">
        <v>3</v>
      </c>
      <c r="F27" s="13"/>
      <c r="G27" s="11">
        <f t="shared" si="1"/>
        <v>0</v>
      </c>
    </row>
    <row r="28" spans="1:7" x14ac:dyDescent="0.25">
      <c r="A28" s="4" t="s">
        <v>145</v>
      </c>
      <c r="B28" s="4" t="s">
        <v>174</v>
      </c>
      <c r="C28" s="5" t="s">
        <v>373</v>
      </c>
      <c r="D28" s="20" t="s">
        <v>409</v>
      </c>
      <c r="E28" s="8">
        <v>1</v>
      </c>
      <c r="F28" s="13"/>
      <c r="G28" s="11">
        <f t="shared" si="1"/>
        <v>0</v>
      </c>
    </row>
    <row r="29" spans="1:7" x14ac:dyDescent="0.25">
      <c r="A29" s="4" t="s">
        <v>145</v>
      </c>
      <c r="B29" s="4" t="s">
        <v>333</v>
      </c>
      <c r="C29" s="5" t="s">
        <v>317</v>
      </c>
      <c r="D29" s="20" t="s">
        <v>410</v>
      </c>
      <c r="E29" s="8">
        <v>3</v>
      </c>
      <c r="F29" s="13"/>
      <c r="G29" s="11">
        <f t="shared" si="1"/>
        <v>0</v>
      </c>
    </row>
    <row r="30" spans="1:7" x14ac:dyDescent="0.25">
      <c r="A30" s="4" t="s">
        <v>145</v>
      </c>
      <c r="B30" s="4" t="s">
        <v>175</v>
      </c>
      <c r="C30" s="5" t="s">
        <v>318</v>
      </c>
      <c r="D30" s="20" t="s">
        <v>411</v>
      </c>
      <c r="E30" s="8">
        <v>3</v>
      </c>
      <c r="F30" s="13"/>
      <c r="G30" s="11">
        <f t="shared" si="1"/>
        <v>0</v>
      </c>
    </row>
    <row r="31" spans="1:7" x14ac:dyDescent="0.25">
      <c r="A31" s="4" t="s">
        <v>145</v>
      </c>
      <c r="B31" s="4" t="s">
        <v>334</v>
      </c>
      <c r="C31" s="5" t="s">
        <v>319</v>
      </c>
      <c r="D31" s="20" t="s">
        <v>412</v>
      </c>
      <c r="E31" s="8">
        <v>3</v>
      </c>
      <c r="F31" s="13"/>
      <c r="G31" s="11">
        <f t="shared" si="1"/>
        <v>0</v>
      </c>
    </row>
    <row r="32" spans="1:7" x14ac:dyDescent="0.25">
      <c r="A32" s="4" t="s">
        <v>145</v>
      </c>
      <c r="B32" s="4" t="s">
        <v>198</v>
      </c>
      <c r="C32" s="5" t="s">
        <v>320</v>
      </c>
      <c r="D32" s="20" t="s">
        <v>413</v>
      </c>
      <c r="E32" s="8">
        <v>3</v>
      </c>
      <c r="F32" s="13"/>
      <c r="G32" s="11">
        <f t="shared" si="1"/>
        <v>0</v>
      </c>
    </row>
    <row r="33" spans="1:7" x14ac:dyDescent="0.25">
      <c r="A33" s="4" t="s">
        <v>145</v>
      </c>
      <c r="B33" s="4" t="s">
        <v>335</v>
      </c>
      <c r="C33" s="5" t="s">
        <v>321</v>
      </c>
      <c r="D33" s="20" t="s">
        <v>414</v>
      </c>
      <c r="E33" s="8">
        <v>3</v>
      </c>
      <c r="F33" s="13"/>
      <c r="G33" s="11">
        <f t="shared" si="1"/>
        <v>0</v>
      </c>
    </row>
    <row r="34" spans="1:7" x14ac:dyDescent="0.25">
      <c r="A34" s="4" t="s">
        <v>145</v>
      </c>
      <c r="B34" s="4" t="s">
        <v>336</v>
      </c>
      <c r="C34" s="5" t="s">
        <v>322</v>
      </c>
      <c r="D34" s="20" t="s">
        <v>415</v>
      </c>
      <c r="E34" s="8">
        <v>3</v>
      </c>
      <c r="F34" s="13"/>
      <c r="G34" s="11">
        <f t="shared" si="1"/>
        <v>0</v>
      </c>
    </row>
    <row r="35" spans="1:7" x14ac:dyDescent="0.25">
      <c r="A35" s="4" t="s">
        <v>145</v>
      </c>
      <c r="B35" s="4" t="s">
        <v>337</v>
      </c>
      <c r="C35" s="5" t="s">
        <v>323</v>
      </c>
      <c r="D35" s="20" t="s">
        <v>416</v>
      </c>
      <c r="E35" s="8">
        <v>3</v>
      </c>
      <c r="F35" s="13"/>
      <c r="G35" s="11">
        <f t="shared" si="1"/>
        <v>0</v>
      </c>
    </row>
    <row r="36" spans="1:7" x14ac:dyDescent="0.25">
      <c r="A36" s="4" t="s">
        <v>145</v>
      </c>
      <c r="B36" s="4" t="s">
        <v>338</v>
      </c>
      <c r="C36" s="5" t="s">
        <v>324</v>
      </c>
      <c r="D36" s="20" t="s">
        <v>406</v>
      </c>
      <c r="E36" s="8">
        <v>3</v>
      </c>
      <c r="F36" s="13"/>
      <c r="G36" s="11">
        <f t="shared" si="1"/>
        <v>0</v>
      </c>
    </row>
    <row r="37" spans="1:7" x14ac:dyDescent="0.25">
      <c r="A37" s="4" t="s">
        <v>145</v>
      </c>
      <c r="B37" s="4" t="s">
        <v>339</v>
      </c>
      <c r="C37" s="5" t="s">
        <v>325</v>
      </c>
      <c r="D37" s="20" t="s">
        <v>417</v>
      </c>
      <c r="E37" s="8">
        <v>3</v>
      </c>
      <c r="F37" s="13"/>
      <c r="G37" s="11">
        <f t="shared" si="1"/>
        <v>0</v>
      </c>
    </row>
    <row r="38" spans="1:7" x14ac:dyDescent="0.25">
      <c r="A38" s="4" t="s">
        <v>145</v>
      </c>
      <c r="B38" s="4" t="s">
        <v>204</v>
      </c>
      <c r="C38" s="5" t="s">
        <v>326</v>
      </c>
      <c r="D38" s="20" t="s">
        <v>418</v>
      </c>
      <c r="E38" s="8">
        <v>3</v>
      </c>
      <c r="F38" s="13"/>
      <c r="G38" s="11">
        <f t="shared" si="1"/>
        <v>0</v>
      </c>
    </row>
    <row r="39" spans="1:7" x14ac:dyDescent="0.25">
      <c r="A39" s="4" t="s">
        <v>145</v>
      </c>
      <c r="B39" s="4" t="s">
        <v>205</v>
      </c>
      <c r="C39" s="5" t="s">
        <v>327</v>
      </c>
      <c r="D39" s="20" t="s">
        <v>419</v>
      </c>
      <c r="E39" s="8">
        <v>3</v>
      </c>
      <c r="F39" s="13"/>
      <c r="G39" s="11">
        <f t="shared" si="1"/>
        <v>0</v>
      </c>
    </row>
    <row r="40" spans="1:7" x14ac:dyDescent="0.25">
      <c r="A40" s="4" t="s">
        <v>145</v>
      </c>
      <c r="B40" s="4" t="s">
        <v>88</v>
      </c>
      <c r="C40" s="5" t="s">
        <v>87</v>
      </c>
      <c r="D40" s="20" t="s">
        <v>420</v>
      </c>
      <c r="E40" s="8">
        <v>2</v>
      </c>
      <c r="F40" s="13"/>
      <c r="G40" s="11">
        <f t="shared" si="1"/>
        <v>0</v>
      </c>
    </row>
    <row r="41" spans="1:7" x14ac:dyDescent="0.25">
      <c r="A41" s="4" t="s">
        <v>145</v>
      </c>
      <c r="B41" s="4" t="s">
        <v>272</v>
      </c>
      <c r="C41" s="5" t="s">
        <v>269</v>
      </c>
      <c r="D41" s="20" t="s">
        <v>421</v>
      </c>
      <c r="E41" s="8">
        <v>3</v>
      </c>
      <c r="F41" s="13"/>
      <c r="G41" s="11">
        <f t="shared" si="1"/>
        <v>0</v>
      </c>
    </row>
    <row r="42" spans="1:7" x14ac:dyDescent="0.25">
      <c r="A42" s="4" t="s">
        <v>145</v>
      </c>
      <c r="B42" s="4" t="s">
        <v>273</v>
      </c>
      <c r="C42" s="5" t="s">
        <v>270</v>
      </c>
      <c r="D42" s="20" t="s">
        <v>422</v>
      </c>
      <c r="E42" s="8">
        <v>3</v>
      </c>
      <c r="F42" s="13"/>
      <c r="G42" s="11">
        <f t="shared" si="1"/>
        <v>0</v>
      </c>
    </row>
    <row r="43" spans="1:7" x14ac:dyDescent="0.25">
      <c r="A43" s="4" t="s">
        <v>145</v>
      </c>
      <c r="B43" s="4" t="s">
        <v>274</v>
      </c>
      <c r="C43" s="5" t="s">
        <v>271</v>
      </c>
      <c r="D43" s="20" t="s">
        <v>423</v>
      </c>
      <c r="E43" s="8">
        <v>3</v>
      </c>
      <c r="F43" s="13"/>
      <c r="G43" s="11">
        <f t="shared" si="1"/>
        <v>0</v>
      </c>
    </row>
    <row r="44" spans="1:7" x14ac:dyDescent="0.25">
      <c r="A44" s="4" t="s">
        <v>145</v>
      </c>
      <c r="B44" s="4" t="s">
        <v>275</v>
      </c>
      <c r="C44" s="5" t="s">
        <v>235</v>
      </c>
      <c r="D44" s="20" t="s">
        <v>424</v>
      </c>
      <c r="E44" s="8">
        <v>3</v>
      </c>
      <c r="F44" s="13"/>
      <c r="G44" s="11">
        <f t="shared" si="1"/>
        <v>0</v>
      </c>
    </row>
    <row r="45" spans="1:7" x14ac:dyDescent="0.25">
      <c r="A45" s="4" t="s">
        <v>145</v>
      </c>
      <c r="B45" s="4" t="s">
        <v>89</v>
      </c>
      <c r="C45" s="5" t="s">
        <v>90</v>
      </c>
      <c r="D45" s="20" t="s">
        <v>425</v>
      </c>
      <c r="E45" s="8">
        <v>2</v>
      </c>
      <c r="F45" s="13"/>
      <c r="G45" s="11">
        <f t="shared" si="1"/>
        <v>0</v>
      </c>
    </row>
    <row r="46" spans="1:7" x14ac:dyDescent="0.25">
      <c r="A46" s="4" t="s">
        <v>145</v>
      </c>
      <c r="B46" s="4" t="s">
        <v>282</v>
      </c>
      <c r="C46" s="5" t="s">
        <v>383</v>
      </c>
      <c r="D46" s="20" t="s">
        <v>426</v>
      </c>
      <c r="E46" s="8">
        <v>3</v>
      </c>
      <c r="F46" s="13"/>
      <c r="G46" s="11">
        <f t="shared" si="1"/>
        <v>0</v>
      </c>
    </row>
    <row r="47" spans="1:7" x14ac:dyDescent="0.25">
      <c r="A47" s="4" t="s">
        <v>145</v>
      </c>
      <c r="B47" s="4" t="s">
        <v>283</v>
      </c>
      <c r="C47" s="5" t="s">
        <v>360</v>
      </c>
      <c r="D47" s="20" t="s">
        <v>427</v>
      </c>
      <c r="E47" s="8">
        <v>3</v>
      </c>
      <c r="F47" s="13"/>
      <c r="G47" s="11">
        <f t="shared" si="1"/>
        <v>0</v>
      </c>
    </row>
    <row r="48" spans="1:7" x14ac:dyDescent="0.25">
      <c r="A48" s="4" t="s">
        <v>145</v>
      </c>
      <c r="B48" s="4" t="s">
        <v>284</v>
      </c>
      <c r="C48" s="5" t="s">
        <v>276</v>
      </c>
      <c r="D48" s="20" t="s">
        <v>428</v>
      </c>
      <c r="E48" s="8">
        <v>3</v>
      </c>
      <c r="F48" s="13"/>
      <c r="G48" s="11">
        <f t="shared" si="1"/>
        <v>0</v>
      </c>
    </row>
    <row r="49" spans="1:7" x14ac:dyDescent="0.25">
      <c r="A49" s="4" t="s">
        <v>145</v>
      </c>
      <c r="B49" s="4" t="s">
        <v>285</v>
      </c>
      <c r="C49" s="5" t="s">
        <v>277</v>
      </c>
      <c r="D49" s="20" t="s">
        <v>429</v>
      </c>
      <c r="E49" s="8">
        <v>3</v>
      </c>
      <c r="F49" s="13"/>
      <c r="G49" s="11">
        <f t="shared" si="1"/>
        <v>0</v>
      </c>
    </row>
    <row r="50" spans="1:7" x14ac:dyDescent="0.25">
      <c r="A50" s="4" t="s">
        <v>145</v>
      </c>
      <c r="B50" s="4" t="s">
        <v>286</v>
      </c>
      <c r="C50" s="5" t="s">
        <v>278</v>
      </c>
      <c r="D50" s="20" t="s">
        <v>430</v>
      </c>
      <c r="E50" s="8">
        <v>3</v>
      </c>
      <c r="F50" s="13"/>
      <c r="G50" s="11">
        <f t="shared" si="1"/>
        <v>0</v>
      </c>
    </row>
    <row r="51" spans="1:7" x14ac:dyDescent="0.25">
      <c r="A51" s="4" t="s">
        <v>145</v>
      </c>
      <c r="B51" s="4" t="s">
        <v>287</v>
      </c>
      <c r="C51" s="5" t="s">
        <v>279</v>
      </c>
      <c r="D51" s="20" t="s">
        <v>431</v>
      </c>
      <c r="E51" s="8">
        <v>3</v>
      </c>
      <c r="F51" s="13"/>
      <c r="G51" s="11">
        <f t="shared" si="1"/>
        <v>0</v>
      </c>
    </row>
    <row r="52" spans="1:7" x14ac:dyDescent="0.25">
      <c r="A52" s="4" t="s">
        <v>145</v>
      </c>
      <c r="B52" s="4" t="s">
        <v>288</v>
      </c>
      <c r="C52" s="5" t="s">
        <v>280</v>
      </c>
      <c r="D52" s="20" t="s">
        <v>432</v>
      </c>
      <c r="E52" s="8">
        <v>3</v>
      </c>
      <c r="F52" s="13"/>
      <c r="G52" s="11">
        <f t="shared" si="1"/>
        <v>0</v>
      </c>
    </row>
    <row r="53" spans="1:7" x14ac:dyDescent="0.25">
      <c r="A53" s="4" t="s">
        <v>145</v>
      </c>
      <c r="B53" s="4" t="s">
        <v>289</v>
      </c>
      <c r="C53" s="5" t="s">
        <v>281</v>
      </c>
      <c r="D53" s="20" t="s">
        <v>433</v>
      </c>
      <c r="E53" s="8">
        <v>3</v>
      </c>
      <c r="F53" s="13"/>
      <c r="G53" s="11">
        <f t="shared" si="1"/>
        <v>0</v>
      </c>
    </row>
    <row r="54" spans="1:7" x14ac:dyDescent="0.25">
      <c r="A54" s="4" t="s">
        <v>145</v>
      </c>
      <c r="B54" s="4" t="s">
        <v>223</v>
      </c>
      <c r="C54" s="5" t="s">
        <v>384</v>
      </c>
      <c r="D54" s="20" t="s">
        <v>434</v>
      </c>
      <c r="E54" s="8">
        <v>3</v>
      </c>
      <c r="F54" s="13"/>
      <c r="G54" s="11">
        <f t="shared" si="1"/>
        <v>0</v>
      </c>
    </row>
    <row r="55" spans="1:7" x14ac:dyDescent="0.25">
      <c r="A55" s="4" t="s">
        <v>145</v>
      </c>
      <c r="B55" s="4" t="s">
        <v>92</v>
      </c>
      <c r="C55" s="5" t="s">
        <v>91</v>
      </c>
      <c r="D55" s="20" t="s">
        <v>435</v>
      </c>
      <c r="E55" s="8">
        <v>2</v>
      </c>
      <c r="F55" s="13"/>
      <c r="G55" s="11">
        <f t="shared" si="1"/>
        <v>0</v>
      </c>
    </row>
    <row r="56" spans="1:7" x14ac:dyDescent="0.25">
      <c r="A56" s="4" t="s">
        <v>145</v>
      </c>
      <c r="B56" s="4" t="s">
        <v>290</v>
      </c>
      <c r="C56" s="5" t="s">
        <v>291</v>
      </c>
      <c r="D56" s="20" t="s">
        <v>436</v>
      </c>
      <c r="E56" s="8">
        <v>3</v>
      </c>
      <c r="F56" s="13"/>
      <c r="G56" s="11">
        <f t="shared" si="1"/>
        <v>0</v>
      </c>
    </row>
    <row r="57" spans="1:7" x14ac:dyDescent="0.25">
      <c r="A57" s="4" t="s">
        <v>145</v>
      </c>
      <c r="B57" s="4" t="s">
        <v>292</v>
      </c>
      <c r="C57" s="5" t="s">
        <v>293</v>
      </c>
      <c r="D57" s="20" t="s">
        <v>437</v>
      </c>
      <c r="E57" s="8">
        <v>3</v>
      </c>
      <c r="F57" s="13"/>
      <c r="G57" s="11">
        <f t="shared" si="1"/>
        <v>0</v>
      </c>
    </row>
    <row r="58" spans="1:7" ht="16.5" thickBot="1" x14ac:dyDescent="0.3">
      <c r="A58" s="4" t="s">
        <v>145</v>
      </c>
      <c r="B58" s="4" t="s">
        <v>294</v>
      </c>
      <c r="C58" s="5" t="s">
        <v>295</v>
      </c>
      <c r="D58" s="20" t="s">
        <v>438</v>
      </c>
      <c r="E58" s="8">
        <v>3</v>
      </c>
      <c r="F58" s="14"/>
      <c r="G58" s="11">
        <f t="shared" si="1"/>
        <v>0</v>
      </c>
    </row>
    <row r="59" spans="1:7" ht="48" thickBot="1" x14ac:dyDescent="0.3">
      <c r="A59" s="30" t="s">
        <v>535</v>
      </c>
      <c r="B59" s="31"/>
      <c r="C59" s="32"/>
      <c r="D59" s="25" t="s">
        <v>536</v>
      </c>
      <c r="E59" s="8">
        <f>SUM(E16:E58)</f>
        <v>124</v>
      </c>
      <c r="F59" s="14"/>
      <c r="G59" s="18">
        <f>SUM(G16:G58)</f>
        <v>0</v>
      </c>
    </row>
  </sheetData>
  <mergeCells count="2">
    <mergeCell ref="A13:C13"/>
    <mergeCell ref="A59:C59"/>
  </mergeCells>
  <phoneticPr fontId="1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ME機械學程</vt:lpstr>
      <vt:lpstr>CE化材學程</vt:lpstr>
      <vt:lpstr>IE工管學程</vt:lpstr>
      <vt:lpstr>ME機械+IE工管雙學程</vt:lpstr>
      <vt:lpstr>ME機械+CE化材雙學程</vt:lpstr>
      <vt:lpstr>CE化材+IE工管雙學程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2020-12-22T10:02:16Z</dcterms:modified>
</cp:coreProperties>
</file>